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75" windowWidth="18120" windowHeight="11835" activeTab="1"/>
  </bookViews>
  <sheets>
    <sheet name="Cuestionario" sheetId="2" r:id="rId1"/>
    <sheet name="Resultados" sheetId="1" r:id="rId2"/>
  </sheets>
  <definedNames>
    <definedName name="_xlnm._FilterDatabase" localSheetId="0" hidden="1">Cuestionario!$A$5:$D$26</definedName>
    <definedName name="_xlnm.Print_Titles" localSheetId="0">Cuestionario!$1:$3</definedName>
  </definedNames>
  <calcPr calcId="144525"/>
</workbook>
</file>

<file path=xl/calcChain.xml><?xml version="1.0" encoding="utf-8"?>
<calcChain xmlns="http://schemas.openxmlformats.org/spreadsheetml/2006/main">
  <c r="M8" i="1" l="1"/>
  <c r="M5" i="1"/>
  <c r="D89" i="2"/>
  <c r="D88" i="2"/>
  <c r="D87" i="2"/>
  <c r="D86" i="2"/>
  <c r="D85" i="2"/>
  <c r="D84" i="2"/>
  <c r="D83" i="2"/>
  <c r="D82" i="2"/>
  <c r="D81" i="2"/>
  <c r="D80" i="2"/>
  <c r="D79" i="2"/>
  <c r="D78" i="2"/>
  <c r="D77" i="2"/>
  <c r="D76" i="2"/>
  <c r="D75" i="2"/>
  <c r="D74" i="2"/>
  <c r="D73" i="2"/>
  <c r="D72" i="2"/>
  <c r="D71" i="2"/>
  <c r="D70" i="2"/>
  <c r="D68" i="2"/>
  <c r="D67" i="2"/>
  <c r="D66" i="2"/>
  <c r="D65" i="2"/>
  <c r="D64" i="2"/>
  <c r="D63" i="2"/>
  <c r="D62" i="2"/>
  <c r="D61" i="2"/>
  <c r="D60" i="2"/>
  <c r="D59" i="2"/>
  <c r="D58" i="2"/>
  <c r="D57" i="2"/>
  <c r="D56" i="2"/>
  <c r="D55" i="2"/>
  <c r="D54" i="2"/>
  <c r="D53" i="2"/>
  <c r="D52" i="2"/>
  <c r="D51" i="2"/>
  <c r="D50" i="2"/>
  <c r="D49" i="2"/>
  <c r="M7" i="1"/>
  <c r="D47" i="2"/>
  <c r="D46" i="2"/>
  <c r="D45" i="2"/>
  <c r="D44" i="2"/>
  <c r="D43" i="2"/>
  <c r="D42" i="2"/>
  <c r="D41" i="2"/>
  <c r="D40" i="2"/>
  <c r="D39" i="2"/>
  <c r="D38" i="2"/>
  <c r="D37" i="2"/>
  <c r="D36" i="2"/>
  <c r="D35" i="2"/>
  <c r="D34" i="2"/>
  <c r="D33" i="2"/>
  <c r="D32" i="2"/>
  <c r="D31" i="2"/>
  <c r="D30" i="2"/>
  <c r="D29" i="2"/>
  <c r="D28" i="2"/>
  <c r="M4" i="1"/>
  <c r="D26" i="2"/>
  <c r="D25" i="2"/>
  <c r="D24" i="2"/>
  <c r="D23" i="2"/>
  <c r="D22" i="2"/>
  <c r="D21" i="2"/>
  <c r="D20" i="2"/>
  <c r="D19" i="2"/>
  <c r="D18" i="2"/>
  <c r="D17" i="2"/>
  <c r="D16" i="2"/>
  <c r="D15" i="2"/>
  <c r="D14" i="2"/>
  <c r="D13" i="2"/>
  <c r="D12" i="2"/>
  <c r="D11" i="2"/>
  <c r="D10" i="2"/>
  <c r="D9" i="2"/>
  <c r="D8" i="2"/>
  <c r="D7" i="2"/>
  <c r="P6" i="1" l="1"/>
  <c r="O9" i="1"/>
  <c r="P8" i="1" l="1"/>
  <c r="O5" i="1"/>
  <c r="O4" i="1"/>
  <c r="P7" i="1"/>
  <c r="O6" i="1" l="1"/>
  <c r="P9" i="1"/>
  <c r="M9" i="1"/>
  <c r="M6" i="1"/>
</calcChain>
</file>

<file path=xl/sharedStrings.xml><?xml version="1.0" encoding="utf-8"?>
<sst xmlns="http://schemas.openxmlformats.org/spreadsheetml/2006/main" count="159" uniqueCount="114">
  <si>
    <t>Afirmaciones personales</t>
  </si>
  <si>
    <t>No</t>
  </si>
  <si>
    <t>Valor</t>
  </si>
  <si>
    <r>
      <t xml:space="preserve">Elaborado por el M.Sc. Luis Leonardo Argueta Mogollón </t>
    </r>
    <r>
      <rPr>
        <b/>
        <sz val="11"/>
        <color theme="5" tint="-0.499984740745262"/>
        <rFont val="Times New Roman"/>
        <family val="1"/>
      </rPr>
      <t>(Profe.luis.orejas@gmail.com y larmogo@gmail.com)</t>
    </r>
  </si>
  <si>
    <t>Nombre:</t>
  </si>
  <si>
    <t>Aquí puede escribir su nombre</t>
  </si>
  <si>
    <t>Selección</t>
  </si>
  <si>
    <t>Total Marcas</t>
  </si>
  <si>
    <r>
      <t xml:space="preserve">Descargar resultados desde </t>
    </r>
    <r>
      <rPr>
        <b/>
        <u/>
        <sz val="10"/>
        <color theme="1"/>
        <rFont val="Times New Roman"/>
        <family val="1"/>
      </rPr>
      <t>www.ecc.edu.gt</t>
    </r>
    <r>
      <rPr>
        <b/>
        <i/>
        <sz val="10"/>
        <color theme="1"/>
        <rFont val="Times New Roman"/>
        <family val="1"/>
      </rPr>
      <t xml:space="preserve"> de clic en </t>
    </r>
    <r>
      <rPr>
        <b/>
        <u/>
        <sz val="10"/>
        <color theme="1"/>
        <rFont val="Times New Roman"/>
        <family val="1"/>
      </rPr>
      <t>empleados,</t>
    </r>
    <r>
      <rPr>
        <b/>
        <i/>
        <sz val="10"/>
        <color theme="1"/>
        <rFont val="Times New Roman"/>
        <family val="1"/>
      </rPr>
      <t xml:space="preserve"> clic en </t>
    </r>
    <r>
      <rPr>
        <b/>
        <i/>
        <u/>
        <sz val="10"/>
        <color theme="1"/>
        <rFont val="Times New Roman"/>
        <family val="1"/>
      </rPr>
      <t>autoconocerse</t>
    </r>
    <r>
      <rPr>
        <b/>
        <i/>
        <sz val="10"/>
        <color theme="1"/>
        <rFont val="Times New Roman"/>
        <family val="1"/>
      </rPr>
      <t xml:space="preserve"> y seleccione el test que usted desea</t>
    </r>
  </si>
  <si>
    <t>Modalidad de aprendizaje</t>
  </si>
  <si>
    <t>TOTALES EJE X</t>
  </si>
  <si>
    <t>TOTALES EJE Y</t>
  </si>
  <si>
    <t>Valor en X</t>
  </si>
  <si>
    <t>Valor en Y</t>
  </si>
  <si>
    <t>G1</t>
  </si>
  <si>
    <t>R-1. Disfruto cuando tengo tiempo para preparar mi trabajo y realizarlo a conciencia.</t>
  </si>
  <si>
    <t>R-2. Escucho con más frecuencia que hablo.</t>
  </si>
  <si>
    <t>R-3. Cuando poseo cualquier información, trato de interpretarla bien antes de manifestar alguna conclusión.</t>
  </si>
  <si>
    <t>R-4. Antes de hacer algo, estudio con cuidado sus ventajas e inconvenientes.</t>
  </si>
  <si>
    <t>R-5. Me gusta analizar y dar vueltas a las cosas.</t>
  </si>
  <si>
    <t>R-6. Soy cauteloso/a al momento de sacar conclusiones.</t>
  </si>
  <si>
    <t>R-7. Prefiero contar con el mayor número de fuentes de información, Entre más datos para reflexionar es mejor.</t>
  </si>
  <si>
    <t>R-8. Prefiero oír las opiniones de los demás antes de exponer la mía.</t>
  </si>
  <si>
    <t>R-9. En las discusiones me gusta observar cómo actúan los demás participantes.</t>
  </si>
  <si>
    <t>R-10. Me agobio (me pongo nervioso) si me obligan a acelerar mucho el trabajo para cumplir un plazo.</t>
  </si>
  <si>
    <t>R-11. Me molestan las personas que siempre desean apresurar las cosas.</t>
  </si>
  <si>
    <t>R-12. Pienso que decisiones basadas en análisis cuidadosos son mejores que las de intuición o corazonada.</t>
  </si>
  <si>
    <t>R-13. Prefiero distanciarme de los hechos y observarlos desde otras perspectivas.</t>
  </si>
  <si>
    <t>R-14. Prefiero discutir cuestiones concretas y no perder el tiempo con pláticas superficiales.</t>
  </si>
  <si>
    <t>R-15. Hago varios borradores antes de la redacción definitiva de un trabajo.</t>
  </si>
  <si>
    <t>R-16. Me gusta observar diversas alternativas antes de tomar una decisión.</t>
  </si>
  <si>
    <t>R-17. En debates y/o discusiones prefiero tener un papel secundario y no ser el/la líder o el/la que más participa.</t>
  </si>
  <si>
    <t>R-18. Suelo reflexionar sobre los asuntos y problemas.</t>
  </si>
  <si>
    <t>R-19. El trabajar a conciencia me llena de satisfacción y orgullo.</t>
  </si>
  <si>
    <t>R-20. Con frecuencia me interesa averiguar lo que piensa la gente.</t>
  </si>
  <si>
    <t>X</t>
  </si>
  <si>
    <t>x</t>
  </si>
  <si>
    <t>Cuestionario: Estilos de aprendizaje RAPT o PRAT</t>
  </si>
  <si>
    <r>
      <t xml:space="preserve">Adaptado por M.Sc. Luis Leonardo Argueta Mogollón para ECC y basado en el test de Honey - Alonso disponible y tomado el 08/04/2018 de </t>
    </r>
    <r>
      <rPr>
        <b/>
        <sz val="11"/>
        <color theme="1"/>
        <rFont val="Times New Roman"/>
        <family val="1"/>
      </rPr>
      <t xml:space="preserve">http://biblio.colmex.mx/curso_formacion_formadores/chaea.pdf </t>
    </r>
    <r>
      <rPr>
        <sz val="11"/>
        <color theme="1"/>
        <rFont val="Times New Roman"/>
        <family val="1"/>
      </rPr>
      <t xml:space="preserve">  </t>
    </r>
  </si>
  <si>
    <t>R.- Estudiante Reflexivo</t>
  </si>
  <si>
    <t>G2</t>
  </si>
  <si>
    <t>A-1. Muchas veces actúo sin mirar las consecuencias.</t>
  </si>
  <si>
    <t>A-2. Creo que los formalismos coartan y/o limitan la actuación libre de las personas.</t>
  </si>
  <si>
    <t>A-3. Pienso que el actuar intuitivamente puede ser siempre tan válido como actuar reflexivamente.</t>
  </si>
  <si>
    <t>A-4. Procuro estar al tanto de lo que ocurre aquí y ahora.</t>
  </si>
  <si>
    <t>A-5. Prefiero las ideas originales y novedosas aunque no sean prácticas.</t>
  </si>
  <si>
    <t>A-6. Me entusiasmo con el reto de hacer algo nuevo y diferente.</t>
  </si>
  <si>
    <t>A-7. Me siento a gusto con personas espontáneas y divertidas.</t>
  </si>
  <si>
    <t>A-8. La mayoría de las veces expreso abiertamente cómo me siento.</t>
  </si>
  <si>
    <t>A-9. Me gusta afrontar la vida espontáneamente y no tener que planificar todo previamente.</t>
  </si>
  <si>
    <t>A-10. Me siento incómodo/a con las personas calladas y demasiado analíticas.</t>
  </si>
  <si>
    <t>A-11. Es mejor gozar del momento presente que deleitarse pensando en el pasado o en el futuro.</t>
  </si>
  <si>
    <t>A-12. Aporto ideas nuevas y espontáneas en los grupos de discusión.</t>
  </si>
  <si>
    <t>A-13. Creo que es preciso saltarse las normas muchas más veces que cumplirlas.</t>
  </si>
  <si>
    <t>A-14. En conjunto hablo más que escuchar.</t>
  </si>
  <si>
    <t>A-15. Me gusta buscar nuevas experiencias.</t>
  </si>
  <si>
    <t>A-16. Cuando algo va mal, le quito importancia y trato de hacerlo mejor.</t>
  </si>
  <si>
    <t>A-17. Me resulta incómodo tener que planificar y prever las cosas.</t>
  </si>
  <si>
    <t>A-18. Con frecuencia soy una de las personas que más anima las fiestas.</t>
  </si>
  <si>
    <t>A-19. Me aburro enseguida con el trabajo metódico y minucioso.</t>
  </si>
  <si>
    <t>A-20. Suelo dejarme llevar por mis intuiciones.</t>
  </si>
  <si>
    <t>A.- Estudiante Activo</t>
  </si>
  <si>
    <t>G3</t>
  </si>
  <si>
    <t>Primer grupo de oraciones</t>
  </si>
  <si>
    <t>Segundo grupo de oraciones</t>
  </si>
  <si>
    <t>Tercer grupo de oraciones</t>
  </si>
  <si>
    <t>P-1. Tengo fama de decir lo que pienso claramente y sin rodeos.</t>
  </si>
  <si>
    <t>P-2. Creo que lo más importante es que las cosas funcionen.</t>
  </si>
  <si>
    <t>P-3. Cuando escucho una nueva idea enseguida comienzo a pensar cómo ponerla en práctica.</t>
  </si>
  <si>
    <t>P-4. Admito y me ajusto a las normas sólo si me sirven para lograr mis objetivos.</t>
  </si>
  <si>
    <t>P-5. Cuando hay una discusión no me gusta ir con rodeos.</t>
  </si>
  <si>
    <t>P-6. Me gustan más las personas realistas y concretas que las teóricas.</t>
  </si>
  <si>
    <t>P-7. Me atrae experimentar y practicar las últimas técnicas y novedades.</t>
  </si>
  <si>
    <t>P-8. Juzgo con frecuencia las ideas de los demás por su valor práctico.</t>
  </si>
  <si>
    <t>P-9. En las reuniones apoyo las ideas prácticas y realistas.</t>
  </si>
  <si>
    <t>P-10. A menudo caigo en la cuenta de otras formas mejores y más prácticas de hacer las cosas.</t>
  </si>
  <si>
    <t>P-11. Me gusta experimentar y aplicar las cosas.</t>
  </si>
  <si>
    <t>P-12. Pienso que debemos llegar pronto al grano, al meollo de los temas.</t>
  </si>
  <si>
    <t>P-13. Me impaciento cuando me dan explicaciones irrelevantes e incoherentes.</t>
  </si>
  <si>
    <t>P-14. Compruebo antes si las cosas funcionan realmente.</t>
  </si>
  <si>
    <t>P-15. Soy consciente de que en las discusiones ayudo a mantener a los demás centrados en el tema, evitando divagaciones.</t>
  </si>
  <si>
    <t>P-16. Rechazo ideas originales y espontáneas si no las veo prácticas.</t>
  </si>
  <si>
    <t>P-17. Creo que el fin justifica los medios en muchos casos.</t>
  </si>
  <si>
    <t>P-18. Con tal de conseguir el objetivo que pretendo soy capaz de herir sentimientos ajenos.</t>
  </si>
  <si>
    <t>P-19. No me importa hacer todo lo necesario para que sea efectivo mi trabajo.</t>
  </si>
  <si>
    <t>P-20. La gente con frecuencia cree que soy poco sensible a sus sentimientos.</t>
  </si>
  <si>
    <t>P.- Estudiante Pragmático</t>
  </si>
  <si>
    <t>T.- Estudiante Teórico</t>
  </si>
  <si>
    <t>G4</t>
  </si>
  <si>
    <t>Cuarto grupo de oraciones</t>
  </si>
  <si>
    <t>T-1. Estoy seguro/a de lo que es bueno y lo que es malo, lo que está bien y lo que está mal.</t>
  </si>
  <si>
    <t>T-2. Normalmente trato de resolver los problemas metódicamente y paso a paso.</t>
  </si>
  <si>
    <t>T-3. Me interesa saber cuáles son los sistemas de valores de los demás y con qué criterios actúan.</t>
  </si>
  <si>
    <t>T-4. Estoy a gusto siguiendo un orden en las comidas, en el estudio, haciendo ejercicio regularmente.</t>
  </si>
  <si>
    <t>T-5. Normalmente encajo bien con personas reflexivas, y me cuesta sintonizar con personas demasiado espontáneas, imprevisibles.</t>
  </si>
  <si>
    <t>T-6. Prefiero las cosas estructuradas y no las desordenadas.</t>
  </si>
  <si>
    <t>T-7. Casi siempre procuro ser coherente con mis criterios y sistemas de valores. Tengo principios y los sigo.</t>
  </si>
  <si>
    <t>T-8. Me disgusta implicarme afectivamente en el ambiente de la escuela. Prefiero mantener relaciones distantes.</t>
  </si>
  <si>
    <t>T-9. Me molesta que la gente no se tome en serio las cosas.</t>
  </si>
  <si>
    <t>T-10. Me cuesta ser creativo/a, romper estructuras.</t>
  </si>
  <si>
    <t>T-11. Tiendo a ser perfeccionista.</t>
  </si>
  <si>
    <t>T-12. Detecto frecuentemente la inconsistencia y puntos débiles en las argumentaciones de los demás.</t>
  </si>
  <si>
    <t>T-13. Estoy convencido/a que debe imponerse la lógica y el razonamiento.</t>
  </si>
  <si>
    <t>T-14. Siempre trato de conseguir conclusiones e ideas claras.</t>
  </si>
  <si>
    <t>T-15. Observo que, con frecuencia, soy uno/a de los/as más objetivos/as y desapasionados/as en las discusiones.</t>
  </si>
  <si>
    <t>T-16. Con frecuencia miro hacia delante para prever el futuro.</t>
  </si>
  <si>
    <t>T-17. Me molestan las personas que no actúan con lógica.</t>
  </si>
  <si>
    <t>T-18. Ante los acontecimientos trato de descubrir los principios y teorías en que se basan.</t>
  </si>
  <si>
    <t>T-19. Si trabajo en grupo procuro que se siga un método y un orden.</t>
  </si>
  <si>
    <t>T-20. Esquivo los temas subjetivos, ambiguos y poco claros.</t>
  </si>
  <si>
    <t>Cuestionario: Estilos de aprendizaje RAPT-prat ¿Cómo aprendo?</t>
  </si>
  <si>
    <r>
      <rPr>
        <b/>
        <u/>
        <sz val="10"/>
        <color theme="1"/>
        <rFont val="Times New Roman"/>
        <family val="1"/>
      </rPr>
      <t>Instrucciones:</t>
    </r>
    <r>
      <rPr>
        <sz val="10"/>
        <color theme="1"/>
        <rFont val="Times New Roman"/>
        <family val="1"/>
      </rPr>
      <t xml:space="preserve"> Ante usted se presentan 4 grupos de 20 oraciones sobre actitudes personales. Usted debe colocar una X en la casilla valor del lado derecho a cada frase que indica su forma de vivir, actuar o sentir. </t>
    </r>
    <r>
      <rPr>
        <b/>
        <sz val="10"/>
        <color theme="1"/>
        <rFont val="Times New Roman"/>
        <family val="1"/>
      </rPr>
      <t>Adaptado por M.Sc. Luis Leonardo Argueta Mogollón para ECC</t>
    </r>
    <r>
      <rPr>
        <sz val="10"/>
        <color theme="1"/>
        <rFont val="Times New Roman"/>
        <family val="1"/>
      </rPr>
      <t xml:space="preserve">. No hay límite de tiempo, ni respuestas correctas o erróneas y Basado en el test Honey-Alonso disponible y tomado el 08/04/2018 de </t>
    </r>
    <r>
      <rPr>
        <b/>
        <sz val="10"/>
        <color theme="1"/>
        <rFont val="Times New Roman"/>
        <family val="1"/>
      </rPr>
      <t xml:space="preserve">http://biblio.colmex.mx/curso_formacion_formadores/chaea.pdf </t>
    </r>
  </si>
  <si>
    <t>Origen</t>
  </si>
  <si>
    <r>
      <t xml:space="preserve">Elaborado por el M.Sc. Luis Leonardo Argueta Mogollón </t>
    </r>
    <r>
      <rPr>
        <b/>
        <sz val="10"/>
        <color theme="5" tint="-0.499984740745262"/>
        <rFont val="Times New Roman"/>
        <family val="1"/>
      </rPr>
      <t>(Profe.luis.orejas@gmail.com y larmogo@gmail.com)</t>
    </r>
    <r>
      <rPr>
        <b/>
        <sz val="10"/>
        <color theme="1"/>
        <rFont val="Times New Roman"/>
        <family val="1"/>
      </rPr>
      <t xml:space="preserve">.  Imprima sólo la página 1. </t>
    </r>
    <r>
      <rPr>
        <sz val="10"/>
        <color theme="1"/>
        <rFont val="Times New Roman"/>
        <family val="1"/>
      </rPr>
      <t xml:space="preserve">Con lapicero de color rojo trace una figura donde cada punto azul es un vertice. Esta figura debe contener el punto rojo. Pinte cada sección de la figura de diferente color; son 4 secciones. </t>
    </r>
    <r>
      <rPr>
        <b/>
        <i/>
        <sz val="10"/>
        <color theme="1"/>
        <rFont val="Times New Roman"/>
        <family val="1"/>
      </rPr>
      <t>El rombo de color verde indica el origen.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</si>
</sst>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0" x14ac:knownFonts="1">
    <font>
      <sz val="11"/>
      <color theme="1"/>
      <name val="Arial"/>
      <family val="2"/>
    </font>
    <font>
      <b/>
      <sz val="12"/>
      <color theme="1"/>
      <name val="Times New Roman"/>
      <family val="1"/>
    </font>
    <font>
      <sz val="11"/>
      <color theme="1"/>
      <name val="Times New Roman"/>
      <family val="1"/>
    </font>
    <font>
      <b/>
      <sz val="11"/>
      <color rgb="FF003333"/>
      <name val="Times New Roman"/>
      <family val="1"/>
    </font>
    <font>
      <b/>
      <sz val="11"/>
      <color theme="1"/>
      <name val="Times New Roman"/>
      <family val="1"/>
    </font>
    <font>
      <b/>
      <sz val="12"/>
      <color rgb="FF003333"/>
      <name val="Times New Roman"/>
      <family val="1"/>
    </font>
    <font>
      <b/>
      <sz val="11"/>
      <color theme="5" tint="-0.499984740745262"/>
      <name val="Times New Roman"/>
      <family val="1"/>
    </font>
    <font>
      <b/>
      <sz val="12"/>
      <color theme="1"/>
      <name val="Arial"/>
      <family val="2"/>
    </font>
    <font>
      <b/>
      <sz val="12"/>
      <color theme="3"/>
      <name val="Times New Roman"/>
      <family val="1"/>
    </font>
    <font>
      <b/>
      <sz val="14"/>
      <color theme="5" tint="-0.499984740745262"/>
      <name val="Times New Roman"/>
      <family val="1"/>
    </font>
    <font>
      <sz val="11"/>
      <color theme="1"/>
      <name val="Arial"/>
      <family val="2"/>
    </font>
    <font>
      <b/>
      <sz val="12"/>
      <color theme="8" tint="0.79998168889431442"/>
      <name val="Arial"/>
      <family val="2"/>
    </font>
    <font>
      <b/>
      <sz val="10"/>
      <color theme="1"/>
      <name val="Times New Roman"/>
      <family val="1"/>
    </font>
    <font>
      <b/>
      <sz val="10"/>
      <color theme="5" tint="-0.499984740745262"/>
      <name val="Times New Roman"/>
      <family val="1"/>
    </font>
    <font>
      <b/>
      <i/>
      <sz val="10"/>
      <color theme="1"/>
      <name val="Times New Roman"/>
      <family val="1"/>
    </font>
    <font>
      <b/>
      <u/>
      <sz val="10"/>
      <color theme="1"/>
      <name val="Times New Roman"/>
      <family val="1"/>
    </font>
    <font>
      <b/>
      <i/>
      <u/>
      <sz val="10"/>
      <color theme="1"/>
      <name val="Times New Roman"/>
      <family val="1"/>
    </font>
    <font>
      <sz val="10"/>
      <color theme="1"/>
      <name val="Times New Roman"/>
      <family val="1"/>
    </font>
    <font>
      <b/>
      <sz val="11"/>
      <color theme="5" tint="-0.249977111117893"/>
      <name val="Times New Roman"/>
      <family val="1"/>
    </font>
    <font>
      <b/>
      <sz val="11"/>
      <color theme="1"/>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FFF66"/>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rgb="FFFFFF99"/>
        <bgColor indexed="64"/>
      </patternFill>
    </fill>
    <fill>
      <patternFill patternType="solid">
        <fgColor theme="5" tint="-0.49998474074526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C000"/>
        <bgColor indexed="64"/>
      </patternFill>
    </fill>
  </fills>
  <borders count="9">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0" fillId="0" borderId="0" applyFont="0" applyFill="0" applyBorder="0" applyAlignment="0" applyProtection="0"/>
  </cellStyleXfs>
  <cellXfs count="73">
    <xf numFmtId="0" fontId="0" fillId="0" borderId="0" xfId="0"/>
    <xf numFmtId="0" fontId="2" fillId="0" borderId="0" xfId="0" applyFont="1"/>
    <xf numFmtId="0" fontId="2" fillId="3" borderId="0" xfId="0" applyFont="1" applyFill="1"/>
    <xf numFmtId="0" fontId="0" fillId="3" borderId="0" xfId="0" applyFill="1"/>
    <xf numFmtId="0" fontId="1" fillId="2" borderId="3" xfId="0" applyFont="1" applyFill="1" applyBorder="1" applyAlignment="1">
      <alignment horizontal="center" vertical="center"/>
    </xf>
    <xf numFmtId="0" fontId="4" fillId="0" borderId="4" xfId="0" applyFont="1" applyBorder="1" applyAlignment="1">
      <alignment horizontal="center" vertical="center"/>
    </xf>
    <xf numFmtId="0" fontId="3" fillId="0" borderId="2" xfId="0" applyFont="1" applyBorder="1" applyAlignment="1">
      <alignment horizontal="center" vertical="center"/>
    </xf>
    <xf numFmtId="0" fontId="5" fillId="0" borderId="2" xfId="0" applyFont="1" applyBorder="1" applyAlignment="1">
      <alignment horizontal="center" vertical="center"/>
    </xf>
    <xf numFmtId="0" fontId="4" fillId="0" borderId="2" xfId="0" applyFont="1" applyBorder="1" applyAlignment="1">
      <alignment horizontal="center" vertical="center" wrapText="1"/>
    </xf>
    <xf numFmtId="0" fontId="7" fillId="0" borderId="0" xfId="0" applyFont="1" applyAlignment="1">
      <alignment horizontal="center" vertical="center"/>
    </xf>
    <xf numFmtId="0" fontId="4" fillId="0" borderId="0" xfId="0" applyFont="1" applyBorder="1" applyAlignment="1">
      <alignment vertical="center" wrapText="1"/>
    </xf>
    <xf numFmtId="0" fontId="4" fillId="6" borderId="2" xfId="0" applyFont="1" applyFill="1" applyBorder="1" applyAlignment="1">
      <alignment horizontal="center" vertical="center"/>
    </xf>
    <xf numFmtId="0" fontId="4" fillId="10" borderId="2" xfId="0" applyFont="1" applyFill="1" applyBorder="1" applyAlignment="1">
      <alignment horizontal="center" vertical="center"/>
    </xf>
    <xf numFmtId="0" fontId="4" fillId="9" borderId="2" xfId="0" applyFont="1" applyFill="1" applyBorder="1" applyAlignment="1">
      <alignment horizontal="center" vertical="center"/>
    </xf>
    <xf numFmtId="0" fontId="4" fillId="6" borderId="2" xfId="0" applyFont="1" applyFill="1" applyBorder="1" applyAlignment="1">
      <alignment vertical="center"/>
    </xf>
    <xf numFmtId="0" fontId="4" fillId="10" borderId="2" xfId="0" applyFont="1" applyFill="1" applyBorder="1" applyAlignment="1">
      <alignment vertical="center"/>
    </xf>
    <xf numFmtId="0" fontId="4" fillId="9" borderId="2" xfId="0" applyFont="1" applyFill="1" applyBorder="1" applyAlignment="1">
      <alignment vertical="center"/>
    </xf>
    <xf numFmtId="0" fontId="4" fillId="7" borderId="2" xfId="0" applyFont="1" applyFill="1" applyBorder="1" applyAlignment="1">
      <alignment vertical="center"/>
    </xf>
    <xf numFmtId="0" fontId="11" fillId="11" borderId="2" xfId="0" applyFont="1" applyFill="1" applyBorder="1" applyAlignment="1">
      <alignment horizontal="right" vertical="center"/>
    </xf>
    <xf numFmtId="0" fontId="11" fillId="11" borderId="2" xfId="0" applyFont="1" applyFill="1" applyBorder="1" applyAlignment="1">
      <alignment horizontal="center" vertical="center"/>
    </xf>
    <xf numFmtId="0" fontId="17" fillId="0" borderId="5" xfId="0" applyFont="1" applyBorder="1" applyAlignment="1">
      <alignment horizontal="left" vertical="top" wrapText="1"/>
    </xf>
    <xf numFmtId="0" fontId="3" fillId="5" borderId="2" xfId="0" applyFont="1" applyFill="1" applyBorder="1" applyAlignment="1">
      <alignment horizontal="justify" vertical="center" wrapText="1"/>
    </xf>
    <xf numFmtId="0" fontId="4" fillId="5" borderId="2" xfId="0" applyFont="1" applyFill="1" applyBorder="1" applyAlignment="1">
      <alignment horizontal="center"/>
    </xf>
    <xf numFmtId="0" fontId="4" fillId="4" borderId="2" xfId="0" applyFont="1" applyFill="1" applyBorder="1" applyAlignment="1" applyProtection="1">
      <alignment horizontal="center" vertical="center"/>
      <protection locked="0"/>
    </xf>
    <xf numFmtId="0" fontId="0" fillId="0" borderId="0" xfId="0"/>
    <xf numFmtId="0" fontId="4" fillId="4" borderId="2" xfId="0" applyFont="1" applyFill="1" applyBorder="1" applyAlignment="1" applyProtection="1">
      <alignment horizontal="center"/>
    </xf>
    <xf numFmtId="0" fontId="4" fillId="13" borderId="2" xfId="0" applyFont="1" applyFill="1" applyBorder="1" applyAlignment="1">
      <alignment horizontal="center" vertical="center"/>
    </xf>
    <xf numFmtId="0" fontId="1" fillId="13" borderId="2" xfId="0" applyFont="1" applyFill="1" applyBorder="1" applyAlignment="1">
      <alignment horizontal="center" vertical="center"/>
    </xf>
    <xf numFmtId="0" fontId="11" fillId="13" borderId="2" xfId="0" applyFont="1" applyFill="1" applyBorder="1" applyAlignment="1">
      <alignment horizontal="center" vertical="center"/>
    </xf>
    <xf numFmtId="43" fontId="8" fillId="6" borderId="2" xfId="1" applyFont="1" applyFill="1" applyBorder="1" applyAlignment="1">
      <alignment horizontal="center" vertical="center"/>
    </xf>
    <xf numFmtId="43" fontId="11" fillId="11" borderId="2" xfId="1" applyFont="1" applyFill="1" applyBorder="1" applyAlignment="1">
      <alignment horizontal="center" vertical="center"/>
    </xf>
    <xf numFmtId="0" fontId="4" fillId="5" borderId="2" xfId="0" applyFont="1" applyFill="1" applyBorder="1" applyAlignment="1" applyProtection="1">
      <alignment horizontal="center" vertical="center"/>
    </xf>
    <xf numFmtId="0" fontId="18" fillId="4" borderId="2" xfId="0" applyFont="1" applyFill="1" applyBorder="1" applyAlignment="1" applyProtection="1">
      <alignment horizontal="center" vertical="center"/>
    </xf>
    <xf numFmtId="0" fontId="4" fillId="4" borderId="2" xfId="0" applyFont="1" applyFill="1" applyBorder="1" applyAlignment="1" applyProtection="1">
      <alignment horizontal="left" vertical="center" indent="2"/>
    </xf>
    <xf numFmtId="0" fontId="4" fillId="0" borderId="2" xfId="0" applyFont="1" applyFill="1" applyBorder="1" applyAlignment="1" applyProtection="1">
      <alignment horizontal="center"/>
    </xf>
    <xf numFmtId="0" fontId="4" fillId="0" borderId="2" xfId="0" applyFont="1" applyFill="1" applyBorder="1" applyAlignment="1" applyProtection="1">
      <alignment horizontal="left" vertical="center" indent="2"/>
    </xf>
    <xf numFmtId="0" fontId="4" fillId="0" borderId="2" xfId="0"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center"/>
    </xf>
    <xf numFmtId="0" fontId="4" fillId="8" borderId="2" xfId="0" applyFont="1" applyFill="1" applyBorder="1" applyAlignment="1" applyProtection="1">
      <alignment horizontal="center"/>
    </xf>
    <xf numFmtId="0" fontId="4" fillId="8" borderId="2" xfId="0" applyFont="1" applyFill="1" applyBorder="1" applyAlignment="1" applyProtection="1">
      <alignment horizontal="left" vertical="center" indent="2"/>
    </xf>
    <xf numFmtId="0" fontId="4" fillId="8" borderId="2" xfId="0" applyFont="1" applyFill="1" applyBorder="1" applyAlignment="1" applyProtection="1">
      <alignment horizontal="center" vertical="center"/>
      <protection locked="0"/>
    </xf>
    <xf numFmtId="0" fontId="18" fillId="8" borderId="2" xfId="0" applyFont="1" applyFill="1" applyBorder="1" applyAlignment="1" applyProtection="1">
      <alignment horizontal="center" vertical="center"/>
    </xf>
    <xf numFmtId="0" fontId="4" fillId="15" borderId="2" xfId="0" applyFont="1" applyFill="1" applyBorder="1" applyAlignment="1" applyProtection="1">
      <alignment horizontal="center"/>
    </xf>
    <xf numFmtId="0" fontId="4" fillId="15" borderId="2" xfId="0" applyFont="1" applyFill="1" applyBorder="1" applyAlignment="1" applyProtection="1">
      <alignment horizontal="left" vertical="center" indent="2"/>
    </xf>
    <xf numFmtId="0" fontId="4" fillId="15" borderId="2" xfId="0" applyFont="1" applyFill="1" applyBorder="1" applyAlignment="1" applyProtection="1">
      <alignment horizontal="center" vertical="center"/>
      <protection locked="0"/>
    </xf>
    <xf numFmtId="0" fontId="18" fillId="15" borderId="2" xfId="0" applyFont="1" applyFill="1" applyBorder="1" applyAlignment="1" applyProtection="1">
      <alignment horizontal="center" vertical="center"/>
    </xf>
    <xf numFmtId="0" fontId="4" fillId="15" borderId="2" xfId="0" applyFont="1" applyFill="1" applyBorder="1" applyAlignment="1">
      <alignment horizontal="left" vertical="center" indent="2"/>
    </xf>
    <xf numFmtId="0" fontId="4" fillId="14" borderId="2" xfId="0" applyFont="1" applyFill="1" applyBorder="1" applyAlignment="1">
      <alignment horizontal="center"/>
    </xf>
    <xf numFmtId="0" fontId="3" fillId="14" borderId="2" xfId="0" applyFont="1" applyFill="1" applyBorder="1" applyAlignment="1">
      <alignment horizontal="justify" vertical="center" wrapText="1"/>
    </xf>
    <xf numFmtId="0" fontId="7" fillId="14" borderId="2" xfId="0" applyFont="1" applyFill="1" applyBorder="1" applyAlignment="1" applyProtection="1">
      <alignment horizontal="center" vertical="center"/>
    </xf>
    <xf numFmtId="0" fontId="4" fillId="0" borderId="2" xfId="0" applyFont="1" applyFill="1" applyBorder="1" applyAlignment="1">
      <alignment horizontal="left" vertical="center" indent="2"/>
    </xf>
    <xf numFmtId="0" fontId="3" fillId="9" borderId="2" xfId="0" applyFont="1" applyFill="1" applyBorder="1" applyAlignment="1">
      <alignment horizontal="justify" vertical="center" wrapText="1"/>
    </xf>
    <xf numFmtId="0" fontId="4" fillId="9" borderId="2" xfId="0" applyFont="1" applyFill="1" applyBorder="1" applyAlignment="1" applyProtection="1">
      <alignment horizontal="center" vertical="center"/>
    </xf>
    <xf numFmtId="0" fontId="4" fillId="9" borderId="2" xfId="0" applyFont="1" applyFill="1" applyBorder="1" applyAlignment="1">
      <alignment horizontal="center"/>
    </xf>
    <xf numFmtId="0" fontId="4" fillId="0" borderId="2" xfId="0" applyFont="1" applyFill="1" applyBorder="1" applyAlignment="1" applyProtection="1">
      <alignment horizontal="left" vertical="center" wrapText="1" indent="2"/>
    </xf>
    <xf numFmtId="0" fontId="4" fillId="16" borderId="2" xfId="0" applyFont="1" applyFill="1" applyBorder="1" applyAlignment="1">
      <alignment horizontal="center"/>
    </xf>
    <xf numFmtId="0" fontId="3" fillId="16" borderId="2" xfId="0" applyFont="1" applyFill="1" applyBorder="1" applyAlignment="1">
      <alignment horizontal="justify" vertical="center" wrapText="1"/>
    </xf>
    <xf numFmtId="0" fontId="7" fillId="16" borderId="2" xfId="0" applyFont="1" applyFill="1" applyBorder="1" applyAlignment="1" applyProtection="1">
      <alignment horizontal="center" vertical="center"/>
    </xf>
    <xf numFmtId="0" fontId="4" fillId="12" borderId="2" xfId="0" applyFont="1" applyFill="1" applyBorder="1" applyAlignment="1" applyProtection="1">
      <alignment horizontal="center"/>
    </xf>
    <xf numFmtId="0" fontId="4" fillId="12" borderId="2" xfId="0" applyFont="1" applyFill="1" applyBorder="1" applyAlignment="1" applyProtection="1">
      <alignment horizontal="left" vertical="center" indent="2"/>
    </xf>
    <xf numFmtId="0" fontId="4" fillId="12" borderId="2" xfId="0" applyFont="1" applyFill="1" applyBorder="1" applyAlignment="1" applyProtection="1">
      <alignment horizontal="center" vertical="center"/>
      <protection locked="0"/>
    </xf>
    <xf numFmtId="0" fontId="18" fillId="12" borderId="2" xfId="0" applyFont="1" applyFill="1" applyBorder="1" applyAlignment="1" applyProtection="1">
      <alignment horizontal="center" vertical="center"/>
    </xf>
    <xf numFmtId="0" fontId="4" fillId="12" borderId="2" xfId="0" applyFont="1" applyFill="1" applyBorder="1" applyAlignment="1">
      <alignment horizontal="left" vertical="center" indent="2"/>
    </xf>
    <xf numFmtId="0" fontId="0" fillId="0" borderId="1" xfId="0" applyBorder="1" applyAlignment="1">
      <alignment horizontal="center" vertical="center"/>
    </xf>
    <xf numFmtId="0" fontId="0" fillId="0" borderId="0" xfId="0" applyAlignment="1">
      <alignment horizontal="center" vertical="center"/>
    </xf>
    <xf numFmtId="0" fontId="9" fillId="0" borderId="2" xfId="0" applyFont="1" applyBorder="1" applyAlignment="1" applyProtection="1">
      <alignment horizontal="center" vertical="center"/>
      <protection locked="0"/>
    </xf>
    <xf numFmtId="0" fontId="1" fillId="2" borderId="0" xfId="0" applyFont="1" applyFill="1" applyBorder="1" applyAlignment="1">
      <alignment horizontal="center" vertical="center"/>
    </xf>
    <xf numFmtId="0" fontId="12" fillId="8" borderId="0" xfId="0" applyFont="1" applyFill="1" applyBorder="1" applyAlignment="1">
      <alignment horizontal="left" vertical="center" wrapText="1"/>
    </xf>
    <xf numFmtId="0" fontId="2" fillId="7" borderId="6" xfId="0" applyFont="1" applyFill="1" applyBorder="1" applyAlignment="1">
      <alignment horizontal="left" vertical="center" wrapText="1"/>
    </xf>
    <xf numFmtId="0" fontId="2" fillId="7" borderId="7" xfId="0" applyFont="1" applyFill="1" applyBorder="1" applyAlignment="1">
      <alignment horizontal="left" vertical="center" wrapText="1"/>
    </xf>
    <xf numFmtId="0" fontId="2" fillId="7" borderId="8" xfId="0" applyFont="1" applyFill="1" applyBorder="1" applyAlignment="1">
      <alignment horizontal="left" vertical="center" wrapText="1"/>
    </xf>
    <xf numFmtId="0" fontId="14" fillId="12" borderId="0" xfId="0" applyFont="1" applyFill="1" applyAlignment="1">
      <alignment horizontal="center" vertical="center" wrapText="1"/>
    </xf>
    <xf numFmtId="0" fontId="19" fillId="3" borderId="2"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image" Target="../media/image2.jp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GT"/>
              <a:t>Perfil</a:t>
            </a:r>
          </a:p>
          <a:p>
            <a:pPr>
              <a:defRPr/>
            </a:pPr>
            <a:r>
              <a:rPr lang="es-GT" sz="1400"/>
              <a:t>Gráfica de Estilos de Aprendizaje</a:t>
            </a:r>
          </a:p>
        </c:rich>
      </c:tx>
      <c:layout>
        <c:manualLayout>
          <c:xMode val="edge"/>
          <c:yMode val="edge"/>
          <c:x val="0.34855643044619422"/>
          <c:y val="2.3894867100324011E-3"/>
        </c:manualLayout>
      </c:layout>
      <c:overlay val="0"/>
    </c:title>
    <c:autoTitleDeleted val="0"/>
    <c:plotArea>
      <c:layout>
        <c:manualLayout>
          <c:layoutTarget val="inner"/>
          <c:xMode val="edge"/>
          <c:yMode val="edge"/>
          <c:x val="0.18825100296688757"/>
          <c:y val="0.13314295207724477"/>
          <c:w val="0.70134936858154662"/>
          <c:h val="0.83172406734288518"/>
        </c:manualLayout>
      </c:layout>
      <c:scatterChart>
        <c:scatterStyle val="lineMarker"/>
        <c:varyColors val="0"/>
        <c:ser>
          <c:idx val="0"/>
          <c:order val="0"/>
          <c:spPr>
            <a:ln w="28575">
              <a:noFill/>
            </a:ln>
          </c:spPr>
          <c:marker>
            <c:symbol val="circle"/>
            <c:size val="10"/>
            <c:spPr>
              <a:solidFill>
                <a:schemeClr val="tx2">
                  <a:lumMod val="50000"/>
                </a:schemeClr>
              </a:solidFill>
            </c:spPr>
          </c:marker>
          <c:xVal>
            <c:numRef>
              <c:f>(Resultados!$O$4:$O$5,Resultados!$O$7:$O$8)</c:f>
              <c:numCache>
                <c:formatCode>_(* #,##0.00_);_(* \(#,##0.00\);_(* "-"??_);_(@_)</c:formatCode>
                <c:ptCount val="4"/>
                <c:pt idx="0">
                  <c:v>8</c:v>
                </c:pt>
                <c:pt idx="1">
                  <c:v>-13</c:v>
                </c:pt>
                <c:pt idx="2">
                  <c:v>0</c:v>
                </c:pt>
                <c:pt idx="3">
                  <c:v>0</c:v>
                </c:pt>
              </c:numCache>
            </c:numRef>
          </c:xVal>
          <c:yVal>
            <c:numRef>
              <c:f>(Resultados!$P$4:$P$5,Resultados!$P$7:$P$8)</c:f>
              <c:numCache>
                <c:formatCode>_(* #,##0.00_);_(* \(#,##0.00\);_(* "-"??_);_(@_)</c:formatCode>
                <c:ptCount val="4"/>
                <c:pt idx="0">
                  <c:v>0</c:v>
                </c:pt>
                <c:pt idx="1">
                  <c:v>0</c:v>
                </c:pt>
                <c:pt idx="2">
                  <c:v>13</c:v>
                </c:pt>
                <c:pt idx="3">
                  <c:v>-13</c:v>
                </c:pt>
              </c:numCache>
            </c:numRef>
          </c:yVal>
          <c:smooth val="0"/>
        </c:ser>
        <c:ser>
          <c:idx val="1"/>
          <c:order val="1"/>
          <c:tx>
            <c:v>Union</c:v>
          </c:tx>
          <c:marker>
            <c:symbol val="circle"/>
            <c:size val="15"/>
            <c:spPr>
              <a:solidFill>
                <a:srgbClr val="C00000"/>
              </a:solidFill>
            </c:spPr>
          </c:marker>
          <c:xVal>
            <c:numRef>
              <c:f>Resultados!$O$6</c:f>
              <c:numCache>
                <c:formatCode>_(* #,##0.00_);_(* \(#,##0.00\);_(* "-"??_);_(@_)</c:formatCode>
                <c:ptCount val="1"/>
                <c:pt idx="0">
                  <c:v>-5</c:v>
                </c:pt>
              </c:numCache>
            </c:numRef>
          </c:xVal>
          <c:yVal>
            <c:numRef>
              <c:f>Resultados!$P$9</c:f>
              <c:numCache>
                <c:formatCode>_(* #,##0.00_);_(* \(#,##0.00\);_(* "-"??_);_(@_)</c:formatCode>
                <c:ptCount val="1"/>
                <c:pt idx="0">
                  <c:v>0</c:v>
                </c:pt>
              </c:numCache>
            </c:numRef>
          </c:yVal>
          <c:smooth val="0"/>
        </c:ser>
        <c:ser>
          <c:idx val="2"/>
          <c:order val="2"/>
          <c:tx>
            <c:strRef>
              <c:f>Resultados!$O$10:$P$10</c:f>
              <c:strCache>
                <c:ptCount val="1"/>
                <c:pt idx="0">
                  <c:v>0 0</c:v>
                </c:pt>
              </c:strCache>
            </c:strRef>
          </c:tx>
          <c:spPr>
            <a:ln w="28575">
              <a:noFill/>
            </a:ln>
          </c:spPr>
          <c:marker>
            <c:symbol val="diamond"/>
            <c:size val="15"/>
          </c:marker>
          <c:xVal>
            <c:numLit>
              <c:formatCode>General</c:formatCode>
              <c:ptCount val="1"/>
              <c:pt idx="0">
                <c:v>0</c:v>
              </c:pt>
            </c:numLit>
          </c:xVal>
          <c:yVal>
            <c:numLit>
              <c:formatCode>General</c:formatCode>
              <c:ptCount val="1"/>
              <c:pt idx="0">
                <c:v>0</c:v>
              </c:pt>
            </c:numLit>
          </c:yVal>
          <c:smooth val="0"/>
        </c:ser>
        <c:dLbls>
          <c:showLegendKey val="0"/>
          <c:showVal val="0"/>
          <c:showCatName val="0"/>
          <c:showSerName val="0"/>
          <c:showPercent val="0"/>
          <c:showBubbleSize val="0"/>
        </c:dLbls>
        <c:axId val="170044800"/>
        <c:axId val="171124224"/>
      </c:scatterChart>
      <c:valAx>
        <c:axId val="170044800"/>
        <c:scaling>
          <c:orientation val="minMax"/>
          <c:max val="20"/>
          <c:min val="-20"/>
        </c:scaling>
        <c:delete val="0"/>
        <c:axPos val="b"/>
        <c:majorGridlines/>
        <c:minorGridlines/>
        <c:numFmt formatCode="_(* #,##0.00_);_(* \(#,##0.00\);_(* &quot;-&quot;??_);_(@_)" sourceLinked="1"/>
        <c:majorTickMark val="none"/>
        <c:minorTickMark val="none"/>
        <c:tickLblPos val="nextTo"/>
        <c:spPr>
          <a:noFill/>
        </c:spPr>
        <c:txPr>
          <a:bodyPr/>
          <a:lstStyle/>
          <a:p>
            <a:pPr>
              <a:defRPr sz="1100" b="1">
                <a:solidFill>
                  <a:schemeClr val="accent2">
                    <a:lumMod val="50000"/>
                  </a:schemeClr>
                </a:solidFill>
                <a:latin typeface="Times New Roman" pitchFamily="18" charset="0"/>
                <a:cs typeface="Times New Roman" pitchFamily="18" charset="0"/>
              </a:defRPr>
            </a:pPr>
            <a:endParaRPr lang="es-GT"/>
          </a:p>
        </c:txPr>
        <c:crossAx val="171124224"/>
        <c:crosses val="autoZero"/>
        <c:crossBetween val="midCat"/>
        <c:majorUnit val="5"/>
      </c:valAx>
      <c:valAx>
        <c:axId val="171124224"/>
        <c:scaling>
          <c:orientation val="minMax"/>
          <c:max val="20"/>
          <c:min val="-20"/>
        </c:scaling>
        <c:delete val="0"/>
        <c:axPos val="l"/>
        <c:majorGridlines/>
        <c:minorGridlines/>
        <c:numFmt formatCode="_(* #,##0.00_);_(* \(#,##0.00\);_(* &quot;-&quot;??_);_(@_)" sourceLinked="1"/>
        <c:majorTickMark val="out"/>
        <c:minorTickMark val="none"/>
        <c:tickLblPos val="nextTo"/>
        <c:txPr>
          <a:bodyPr/>
          <a:lstStyle/>
          <a:p>
            <a:pPr>
              <a:defRPr sz="1050" b="1">
                <a:solidFill>
                  <a:schemeClr val="accent2">
                    <a:lumMod val="50000"/>
                  </a:schemeClr>
                </a:solidFill>
                <a:latin typeface="Times New Roman" pitchFamily="18" charset="0"/>
                <a:cs typeface="Times New Roman" pitchFamily="18" charset="0"/>
              </a:defRPr>
            </a:pPr>
            <a:endParaRPr lang="es-GT"/>
          </a:p>
        </c:txPr>
        <c:crossAx val="170044800"/>
        <c:crosses val="autoZero"/>
        <c:crossBetween val="midCat"/>
        <c:majorUnit val="5"/>
      </c:valAx>
    </c:plotArea>
    <c:plotVisOnly val="1"/>
    <c:dispBlanksAs val="gap"/>
    <c:showDLblsOverMax val="0"/>
  </c:chart>
  <c:spPr>
    <a:blipFill dpi="0" rotWithShape="1">
      <a:blip xmlns:r="http://schemas.openxmlformats.org/officeDocument/2006/relationships" r:embed="rId1">
        <a:alphaModFix amt="30000"/>
      </a:blip>
      <a:srcRect/>
      <a:stretch>
        <a:fillRect t="25000" r="80000" b="25000"/>
      </a:stretch>
    </a:blipFill>
  </c:sp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371475</xdr:colOff>
      <xdr:row>0</xdr:row>
      <xdr:rowOff>152400</xdr:rowOff>
    </xdr:from>
    <xdr:to>
      <xdr:col>3</xdr:col>
      <xdr:colOff>733425</xdr:colOff>
      <xdr:row>2</xdr:row>
      <xdr:rowOff>609600</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72425" y="152400"/>
          <a:ext cx="895350" cy="1200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752475</xdr:colOff>
      <xdr:row>0</xdr:row>
      <xdr:rowOff>209550</xdr:rowOff>
    </xdr:from>
    <xdr:to>
      <xdr:col>9</xdr:col>
      <xdr:colOff>809625</xdr:colOff>
      <xdr:row>4</xdr:row>
      <xdr:rowOff>133350</xdr:rowOff>
    </xdr:to>
    <xdr:pic>
      <xdr:nvPicPr>
        <xdr:cNvPr id="7" name="6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58075" y="209550"/>
          <a:ext cx="895350" cy="1200150"/>
        </a:xfrm>
        <a:prstGeom prst="rect">
          <a:avLst/>
        </a:prstGeom>
      </xdr:spPr>
    </xdr:pic>
    <xdr:clientData/>
  </xdr:twoCellAnchor>
  <xdr:twoCellAnchor>
    <xdr:from>
      <xdr:col>0</xdr:col>
      <xdr:colOff>114299</xdr:colOff>
      <xdr:row>4</xdr:row>
      <xdr:rowOff>85724</xdr:rowOff>
    </xdr:from>
    <xdr:to>
      <xdr:col>9</xdr:col>
      <xdr:colOff>752474</xdr:colOff>
      <xdr:row>33</xdr:row>
      <xdr:rowOff>57148</xdr:rowOff>
    </xdr:to>
    <xdr:grpSp>
      <xdr:nvGrpSpPr>
        <xdr:cNvPr id="19" name="18 Grupo"/>
        <xdr:cNvGrpSpPr/>
      </xdr:nvGrpSpPr>
      <xdr:grpSpPr>
        <a:xfrm>
          <a:off x="114299" y="1362074"/>
          <a:ext cx="8181975" cy="5324474"/>
          <a:chOff x="114299" y="1362074"/>
          <a:chExt cx="8181975" cy="5314949"/>
        </a:xfrm>
      </xdr:grpSpPr>
      <xdr:graphicFrame macro="">
        <xdr:nvGraphicFramePr>
          <xdr:cNvPr id="4" name="3 Gráfico"/>
          <xdr:cNvGraphicFramePr/>
        </xdr:nvGraphicFramePr>
        <xdr:xfrm>
          <a:off x="114299" y="1362074"/>
          <a:ext cx="8181975" cy="5314949"/>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3" name="2 Grupo"/>
          <xdr:cNvGrpSpPr/>
        </xdr:nvGrpSpPr>
        <xdr:grpSpPr>
          <a:xfrm>
            <a:off x="666750" y="1866900"/>
            <a:ext cx="7505700" cy="4781550"/>
            <a:chOff x="666750" y="1866900"/>
            <a:chExt cx="7505700" cy="4781550"/>
          </a:xfrm>
        </xdr:grpSpPr>
        <xdr:sp macro="" textlink="">
          <xdr:nvSpPr>
            <xdr:cNvPr id="15" name="2 CuadroTexto"/>
            <xdr:cNvSpPr txBox="1"/>
          </xdr:nvSpPr>
          <xdr:spPr>
            <a:xfrm>
              <a:off x="666750" y="4168776"/>
              <a:ext cx="857250" cy="250824"/>
            </a:xfrm>
            <a:prstGeom prst="rect">
              <a:avLst/>
            </a:prstGeom>
            <a:solidFill>
              <a:schemeClr val="tx2">
                <a:lumMod val="40000"/>
                <a:lumOff val="60000"/>
              </a:schemeClr>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GT" sz="1050" b="1">
                  <a:solidFill>
                    <a:schemeClr val="accent2">
                      <a:lumMod val="50000"/>
                    </a:schemeClr>
                  </a:solidFill>
                  <a:latin typeface="Times New Roman" pitchFamily="18" charset="0"/>
                  <a:cs typeface="Times New Roman" pitchFamily="18" charset="0"/>
                </a:rPr>
                <a:t>Pragmático</a:t>
              </a:r>
            </a:p>
          </xdr:txBody>
        </xdr:sp>
        <xdr:sp macro="" textlink="">
          <xdr:nvSpPr>
            <xdr:cNvPr id="16" name="1 CuadroTexto"/>
            <xdr:cNvSpPr txBox="1"/>
          </xdr:nvSpPr>
          <xdr:spPr>
            <a:xfrm>
              <a:off x="7413624" y="4124325"/>
              <a:ext cx="758826" cy="209550"/>
            </a:xfrm>
            <a:prstGeom prst="rect">
              <a:avLst/>
            </a:prstGeom>
            <a:solidFill>
              <a:schemeClr val="tx2">
                <a:lumMod val="40000"/>
                <a:lumOff val="60000"/>
              </a:schemeClr>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GT" sz="1050" b="1">
                  <a:solidFill>
                    <a:schemeClr val="accent2">
                      <a:lumMod val="50000"/>
                    </a:schemeClr>
                  </a:solidFill>
                  <a:latin typeface="Times New Roman" pitchFamily="18" charset="0"/>
                  <a:cs typeface="Times New Roman" pitchFamily="18" charset="0"/>
                </a:rPr>
                <a:t>Reflexivo</a:t>
              </a:r>
            </a:p>
          </xdr:txBody>
        </xdr:sp>
        <xdr:sp macro="" textlink="">
          <xdr:nvSpPr>
            <xdr:cNvPr id="17" name="1 CuadroTexto"/>
            <xdr:cNvSpPr txBox="1"/>
          </xdr:nvSpPr>
          <xdr:spPr>
            <a:xfrm>
              <a:off x="4438651" y="1866900"/>
              <a:ext cx="600074" cy="171450"/>
            </a:xfrm>
            <a:prstGeom prst="rect">
              <a:avLst/>
            </a:prstGeom>
            <a:solidFill>
              <a:schemeClr val="tx2">
                <a:lumMod val="40000"/>
                <a:lumOff val="60000"/>
              </a:schemeClr>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GT" sz="1050" b="1">
                  <a:solidFill>
                    <a:schemeClr val="accent2">
                      <a:lumMod val="50000"/>
                    </a:schemeClr>
                  </a:solidFill>
                  <a:latin typeface="Times New Roman" pitchFamily="18" charset="0"/>
                  <a:cs typeface="Times New Roman" pitchFamily="18" charset="0"/>
                </a:rPr>
                <a:t>Activo</a:t>
              </a:r>
            </a:p>
          </xdr:txBody>
        </xdr:sp>
        <xdr:sp macro="" textlink="">
          <xdr:nvSpPr>
            <xdr:cNvPr id="18" name="1 CuadroTexto"/>
            <xdr:cNvSpPr txBox="1"/>
          </xdr:nvSpPr>
          <xdr:spPr>
            <a:xfrm>
              <a:off x="4432299" y="6467475"/>
              <a:ext cx="625475" cy="180975"/>
            </a:xfrm>
            <a:prstGeom prst="rect">
              <a:avLst/>
            </a:prstGeom>
            <a:solidFill>
              <a:schemeClr val="tx2">
                <a:lumMod val="40000"/>
                <a:lumOff val="60000"/>
              </a:schemeClr>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GT" sz="1050" b="1">
                  <a:solidFill>
                    <a:schemeClr val="accent2">
                      <a:lumMod val="50000"/>
                    </a:schemeClr>
                  </a:solidFill>
                  <a:latin typeface="Times New Roman" pitchFamily="18" charset="0"/>
                  <a:cs typeface="Times New Roman" pitchFamily="18" charset="0"/>
                </a:rPr>
                <a:t>Teórico</a:t>
              </a:r>
            </a:p>
          </xdr:txBody>
        </xdr:sp>
      </xdr:grp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workbookViewId="0">
      <pane xSplit="4" ySplit="5" topLeftCell="E7" activePane="bottomRight" state="frozen"/>
      <selection pane="topRight" activeCell="E1" sqref="E1"/>
      <selection pane="bottomLeft" activeCell="A6" sqref="A6"/>
      <selection pane="bottomRight" activeCell="C7" sqref="C7"/>
    </sheetView>
  </sheetViews>
  <sheetFormatPr baseColWidth="10" defaultRowHeight="15" x14ac:dyDescent="0.25"/>
  <cols>
    <col min="1" max="1" width="3.125" style="1" customWidth="1"/>
    <col min="2" max="2" width="96.625" style="1" customWidth="1"/>
    <col min="3" max="3" width="7" customWidth="1"/>
    <col min="4" max="4" width="16.875" customWidth="1"/>
  </cols>
  <sheetData>
    <row r="1" spans="1:4" ht="24.75" customHeight="1" x14ac:dyDescent="0.25">
      <c r="B1" s="4" t="s">
        <v>37</v>
      </c>
      <c r="C1" s="63"/>
      <c r="D1" s="64"/>
    </row>
    <row r="2" spans="1:4" ht="33.75" customHeight="1" x14ac:dyDescent="0.25">
      <c r="B2" s="5" t="s">
        <v>3</v>
      </c>
      <c r="C2" s="63"/>
      <c r="D2" s="64"/>
    </row>
    <row r="3" spans="1:4" ht="60.75" customHeight="1" thickBot="1" x14ac:dyDescent="0.3">
      <c r="B3" s="20" t="s">
        <v>111</v>
      </c>
      <c r="C3" s="63"/>
      <c r="D3" s="64"/>
    </row>
    <row r="4" spans="1:4" x14ac:dyDescent="0.25">
      <c r="A4" s="2"/>
      <c r="B4"/>
      <c r="C4" s="3"/>
      <c r="D4" s="3"/>
    </row>
    <row r="5" spans="1:4" ht="15.75" x14ac:dyDescent="0.2">
      <c r="A5" s="6" t="s">
        <v>1</v>
      </c>
      <c r="B5" s="6" t="s">
        <v>0</v>
      </c>
      <c r="C5" s="7" t="s">
        <v>2</v>
      </c>
      <c r="D5" s="6" t="s">
        <v>6</v>
      </c>
    </row>
    <row r="6" spans="1:4" ht="14.25" x14ac:dyDescent="0.2">
      <c r="A6" s="22" t="s">
        <v>14</v>
      </c>
      <c r="B6" s="21" t="s">
        <v>63</v>
      </c>
      <c r="C6" s="31"/>
      <c r="D6" s="31"/>
    </row>
    <row r="7" spans="1:4" s="24" customFormat="1" ht="14.25" x14ac:dyDescent="0.2">
      <c r="A7" s="34"/>
      <c r="B7" s="35" t="s">
        <v>15</v>
      </c>
      <c r="C7" s="36" t="s">
        <v>36</v>
      </c>
      <c r="D7" s="37" t="str">
        <f>IF(OR(C7="X",C7="x"),"Yo soy así"," ")</f>
        <v>Yo soy así</v>
      </c>
    </row>
    <row r="8" spans="1:4" s="24" customFormat="1" ht="14.25" x14ac:dyDescent="0.2">
      <c r="A8" s="38"/>
      <c r="B8" s="39" t="s">
        <v>16</v>
      </c>
      <c r="C8" s="40"/>
      <c r="D8" s="41" t="str">
        <f t="shared" ref="D8:D26" si="0">IF(OR(C8="X",C8="x"),"Yo soy así"," ")</f>
        <v xml:space="preserve"> </v>
      </c>
    </row>
    <row r="9" spans="1:4" s="24" customFormat="1" ht="14.25" x14ac:dyDescent="0.2">
      <c r="A9" s="34"/>
      <c r="B9" s="35" t="s">
        <v>17</v>
      </c>
      <c r="C9" s="36"/>
      <c r="D9" s="37" t="str">
        <f t="shared" si="0"/>
        <v xml:space="preserve"> </v>
      </c>
    </row>
    <row r="10" spans="1:4" s="24" customFormat="1" ht="14.25" x14ac:dyDescent="0.2">
      <c r="A10" s="38"/>
      <c r="B10" s="39" t="s">
        <v>18</v>
      </c>
      <c r="C10" s="40"/>
      <c r="D10" s="41" t="str">
        <f t="shared" si="0"/>
        <v xml:space="preserve"> </v>
      </c>
    </row>
    <row r="11" spans="1:4" s="24" customFormat="1" ht="14.25" x14ac:dyDescent="0.2">
      <c r="A11" s="34"/>
      <c r="B11" s="35" t="s">
        <v>19</v>
      </c>
      <c r="C11" s="36"/>
      <c r="D11" s="37" t="str">
        <f t="shared" si="0"/>
        <v xml:space="preserve"> </v>
      </c>
    </row>
    <row r="12" spans="1:4" s="24" customFormat="1" ht="14.25" x14ac:dyDescent="0.2">
      <c r="A12" s="38"/>
      <c r="B12" s="39" t="s">
        <v>20</v>
      </c>
      <c r="C12" s="40"/>
      <c r="D12" s="41" t="str">
        <f t="shared" si="0"/>
        <v xml:space="preserve"> </v>
      </c>
    </row>
    <row r="13" spans="1:4" s="24" customFormat="1" ht="14.25" x14ac:dyDescent="0.2">
      <c r="A13" s="34"/>
      <c r="B13" s="35" t="s">
        <v>21</v>
      </c>
      <c r="C13" s="36" t="s">
        <v>36</v>
      </c>
      <c r="D13" s="37" t="str">
        <f t="shared" si="0"/>
        <v>Yo soy así</v>
      </c>
    </row>
    <row r="14" spans="1:4" s="24" customFormat="1" ht="14.25" x14ac:dyDescent="0.2">
      <c r="A14" s="38"/>
      <c r="B14" s="39" t="s">
        <v>22</v>
      </c>
      <c r="C14" s="40"/>
      <c r="D14" s="41" t="str">
        <f t="shared" si="0"/>
        <v xml:space="preserve"> </v>
      </c>
    </row>
    <row r="15" spans="1:4" s="24" customFormat="1" ht="14.25" x14ac:dyDescent="0.2">
      <c r="A15" s="34"/>
      <c r="B15" s="35" t="s">
        <v>23</v>
      </c>
      <c r="C15" s="36"/>
      <c r="D15" s="37" t="str">
        <f t="shared" si="0"/>
        <v xml:space="preserve"> </v>
      </c>
    </row>
    <row r="16" spans="1:4" s="24" customFormat="1" ht="14.25" x14ac:dyDescent="0.2">
      <c r="A16" s="38"/>
      <c r="B16" s="39" t="s">
        <v>24</v>
      </c>
      <c r="C16" s="40" t="s">
        <v>36</v>
      </c>
      <c r="D16" s="41" t="str">
        <f t="shared" si="0"/>
        <v>Yo soy así</v>
      </c>
    </row>
    <row r="17" spans="1:4" s="24" customFormat="1" ht="14.25" x14ac:dyDescent="0.2">
      <c r="A17" s="34"/>
      <c r="B17" s="35" t="s">
        <v>25</v>
      </c>
      <c r="C17" s="36"/>
      <c r="D17" s="37" t="str">
        <f t="shared" si="0"/>
        <v xml:space="preserve"> </v>
      </c>
    </row>
    <row r="18" spans="1:4" s="24" customFormat="1" ht="14.25" x14ac:dyDescent="0.2">
      <c r="A18" s="38"/>
      <c r="B18" s="39" t="s">
        <v>26</v>
      </c>
      <c r="C18" s="40" t="s">
        <v>36</v>
      </c>
      <c r="D18" s="41" t="str">
        <f t="shared" si="0"/>
        <v>Yo soy así</v>
      </c>
    </row>
    <row r="19" spans="1:4" s="24" customFormat="1" ht="14.25" x14ac:dyDescent="0.2">
      <c r="A19" s="34"/>
      <c r="B19" s="35" t="s">
        <v>27</v>
      </c>
      <c r="C19" s="36" t="s">
        <v>35</v>
      </c>
      <c r="D19" s="37" t="str">
        <f t="shared" si="0"/>
        <v>Yo soy así</v>
      </c>
    </row>
    <row r="20" spans="1:4" s="24" customFormat="1" ht="14.25" x14ac:dyDescent="0.2">
      <c r="A20" s="38"/>
      <c r="B20" s="39" t="s">
        <v>28</v>
      </c>
      <c r="C20" s="40" t="s">
        <v>35</v>
      </c>
      <c r="D20" s="41" t="str">
        <f t="shared" si="0"/>
        <v>Yo soy así</v>
      </c>
    </row>
    <row r="21" spans="1:4" s="24" customFormat="1" ht="14.25" x14ac:dyDescent="0.2">
      <c r="A21" s="34"/>
      <c r="B21" s="35" t="s">
        <v>29</v>
      </c>
      <c r="C21" s="36"/>
      <c r="D21" s="37" t="str">
        <f t="shared" si="0"/>
        <v xml:space="preserve"> </v>
      </c>
    </row>
    <row r="22" spans="1:4" s="24" customFormat="1" ht="14.25" x14ac:dyDescent="0.2">
      <c r="A22" s="38"/>
      <c r="B22" s="39" t="s">
        <v>30</v>
      </c>
      <c r="C22" s="40"/>
      <c r="D22" s="41" t="str">
        <f t="shared" si="0"/>
        <v xml:space="preserve"> </v>
      </c>
    </row>
    <row r="23" spans="1:4" ht="14.25" x14ac:dyDescent="0.2">
      <c r="A23" s="34"/>
      <c r="B23" s="35" t="s">
        <v>31</v>
      </c>
      <c r="C23" s="36"/>
      <c r="D23" s="37" t="str">
        <f t="shared" si="0"/>
        <v xml:space="preserve"> </v>
      </c>
    </row>
    <row r="24" spans="1:4" ht="14.25" x14ac:dyDescent="0.2">
      <c r="A24" s="38"/>
      <c r="B24" s="39" t="s">
        <v>32</v>
      </c>
      <c r="C24" s="40" t="s">
        <v>35</v>
      </c>
      <c r="D24" s="41" t="str">
        <f t="shared" si="0"/>
        <v>Yo soy así</v>
      </c>
    </row>
    <row r="25" spans="1:4" ht="14.25" x14ac:dyDescent="0.2">
      <c r="A25" s="34"/>
      <c r="B25" s="35" t="s">
        <v>33</v>
      </c>
      <c r="C25" s="36" t="s">
        <v>35</v>
      </c>
      <c r="D25" s="37" t="str">
        <f t="shared" si="0"/>
        <v>Yo soy así</v>
      </c>
    </row>
    <row r="26" spans="1:4" ht="14.25" x14ac:dyDescent="0.2">
      <c r="A26" s="38"/>
      <c r="B26" s="39" t="s">
        <v>34</v>
      </c>
      <c r="C26" s="40"/>
      <c r="D26" s="41" t="str">
        <f t="shared" si="0"/>
        <v xml:space="preserve"> </v>
      </c>
    </row>
    <row r="27" spans="1:4" ht="15.75" x14ac:dyDescent="0.2">
      <c r="A27" s="47" t="s">
        <v>40</v>
      </c>
      <c r="B27" s="48" t="s">
        <v>64</v>
      </c>
      <c r="C27" s="49"/>
      <c r="D27" s="49"/>
    </row>
    <row r="28" spans="1:4" s="24" customFormat="1" ht="14.25" x14ac:dyDescent="0.2">
      <c r="A28" s="34"/>
      <c r="B28" s="35" t="s">
        <v>41</v>
      </c>
      <c r="C28" s="36" t="s">
        <v>36</v>
      </c>
      <c r="D28" s="37" t="str">
        <f>IF(OR(C28="X",C28="x"),"Yo soy así"," ")</f>
        <v>Yo soy así</v>
      </c>
    </row>
    <row r="29" spans="1:4" s="24" customFormat="1" ht="14.25" x14ac:dyDescent="0.2">
      <c r="A29" s="42"/>
      <c r="B29" s="43" t="s">
        <v>42</v>
      </c>
      <c r="C29" s="44" t="s">
        <v>36</v>
      </c>
      <c r="D29" s="45" t="str">
        <f t="shared" ref="D29:D47" si="1">IF(OR(C29="X",C29="x"),"Yo soy así"," ")</f>
        <v>Yo soy así</v>
      </c>
    </row>
    <row r="30" spans="1:4" s="24" customFormat="1" ht="14.25" x14ac:dyDescent="0.2">
      <c r="A30" s="34"/>
      <c r="B30" s="35" t="s">
        <v>43</v>
      </c>
      <c r="C30" s="36" t="s">
        <v>36</v>
      </c>
      <c r="D30" s="37" t="str">
        <f t="shared" si="1"/>
        <v>Yo soy así</v>
      </c>
    </row>
    <row r="31" spans="1:4" s="24" customFormat="1" ht="14.25" x14ac:dyDescent="0.2">
      <c r="A31" s="42"/>
      <c r="B31" s="43" t="s">
        <v>44</v>
      </c>
      <c r="C31" s="44" t="s">
        <v>36</v>
      </c>
      <c r="D31" s="45" t="str">
        <f t="shared" si="1"/>
        <v>Yo soy así</v>
      </c>
    </row>
    <row r="32" spans="1:4" s="24" customFormat="1" ht="14.25" x14ac:dyDescent="0.2">
      <c r="A32" s="34"/>
      <c r="B32" s="35" t="s">
        <v>45</v>
      </c>
      <c r="C32" s="36"/>
      <c r="D32" s="37" t="str">
        <f t="shared" si="1"/>
        <v xml:space="preserve"> </v>
      </c>
    </row>
    <row r="33" spans="1:4" s="24" customFormat="1" ht="14.25" x14ac:dyDescent="0.2">
      <c r="A33" s="42"/>
      <c r="B33" s="43" t="s">
        <v>46</v>
      </c>
      <c r="C33" s="44" t="s">
        <v>36</v>
      </c>
      <c r="D33" s="45" t="str">
        <f t="shared" si="1"/>
        <v>Yo soy así</v>
      </c>
    </row>
    <row r="34" spans="1:4" s="24" customFormat="1" ht="14.25" x14ac:dyDescent="0.2">
      <c r="A34" s="34"/>
      <c r="B34" s="35" t="s">
        <v>47</v>
      </c>
      <c r="C34" s="36"/>
      <c r="D34" s="37" t="str">
        <f t="shared" si="1"/>
        <v xml:space="preserve"> </v>
      </c>
    </row>
    <row r="35" spans="1:4" s="24" customFormat="1" ht="14.25" x14ac:dyDescent="0.2">
      <c r="A35" s="42"/>
      <c r="B35" s="43" t="s">
        <v>48</v>
      </c>
      <c r="C35" s="44" t="s">
        <v>36</v>
      </c>
      <c r="D35" s="45" t="str">
        <f t="shared" si="1"/>
        <v>Yo soy así</v>
      </c>
    </row>
    <row r="36" spans="1:4" s="24" customFormat="1" ht="14.25" x14ac:dyDescent="0.2">
      <c r="A36" s="34"/>
      <c r="B36" s="35" t="s">
        <v>49</v>
      </c>
      <c r="C36" s="36" t="s">
        <v>36</v>
      </c>
      <c r="D36" s="37" t="str">
        <f t="shared" si="1"/>
        <v>Yo soy así</v>
      </c>
    </row>
    <row r="37" spans="1:4" s="24" customFormat="1" ht="14.25" x14ac:dyDescent="0.2">
      <c r="A37" s="42"/>
      <c r="B37" s="43" t="s">
        <v>50</v>
      </c>
      <c r="C37" s="44" t="s">
        <v>36</v>
      </c>
      <c r="D37" s="45" t="str">
        <f t="shared" si="1"/>
        <v>Yo soy así</v>
      </c>
    </row>
    <row r="38" spans="1:4" s="24" customFormat="1" ht="14.25" x14ac:dyDescent="0.2">
      <c r="A38" s="34"/>
      <c r="B38" s="35" t="s">
        <v>51</v>
      </c>
      <c r="C38" s="36"/>
      <c r="D38" s="37" t="str">
        <f t="shared" si="1"/>
        <v xml:space="preserve"> </v>
      </c>
    </row>
    <row r="39" spans="1:4" s="24" customFormat="1" ht="14.25" x14ac:dyDescent="0.2">
      <c r="A39" s="42"/>
      <c r="B39" s="43" t="s">
        <v>52</v>
      </c>
      <c r="C39" s="44" t="s">
        <v>36</v>
      </c>
      <c r="D39" s="45" t="str">
        <f t="shared" si="1"/>
        <v>Yo soy así</v>
      </c>
    </row>
    <row r="40" spans="1:4" s="24" customFormat="1" ht="14.25" x14ac:dyDescent="0.2">
      <c r="A40" s="34"/>
      <c r="B40" s="35" t="s">
        <v>53</v>
      </c>
      <c r="C40" s="36"/>
      <c r="D40" s="37" t="str">
        <f t="shared" si="1"/>
        <v xml:space="preserve"> </v>
      </c>
    </row>
    <row r="41" spans="1:4" s="24" customFormat="1" ht="14.25" x14ac:dyDescent="0.2">
      <c r="A41" s="42"/>
      <c r="B41" s="43" t="s">
        <v>54</v>
      </c>
      <c r="C41" s="44" t="s">
        <v>36</v>
      </c>
      <c r="D41" s="45" t="str">
        <f t="shared" si="1"/>
        <v>Yo soy así</v>
      </c>
    </row>
    <row r="42" spans="1:4" s="24" customFormat="1" ht="14.25" x14ac:dyDescent="0.2">
      <c r="A42" s="34"/>
      <c r="B42" s="35" t="s">
        <v>55</v>
      </c>
      <c r="C42" s="36"/>
      <c r="D42" s="37" t="str">
        <f t="shared" si="1"/>
        <v xml:space="preserve"> </v>
      </c>
    </row>
    <row r="43" spans="1:4" s="24" customFormat="1" ht="14.25" x14ac:dyDescent="0.2">
      <c r="A43" s="42"/>
      <c r="B43" s="43" t="s">
        <v>56</v>
      </c>
      <c r="C43" s="44" t="s">
        <v>36</v>
      </c>
      <c r="D43" s="45" t="str">
        <f t="shared" si="1"/>
        <v>Yo soy así</v>
      </c>
    </row>
    <row r="44" spans="1:4" ht="14.25" x14ac:dyDescent="0.2">
      <c r="A44" s="34"/>
      <c r="B44" s="50" t="s">
        <v>57</v>
      </c>
      <c r="C44" s="36"/>
      <c r="D44" s="37" t="str">
        <f t="shared" si="1"/>
        <v xml:space="preserve"> </v>
      </c>
    </row>
    <row r="45" spans="1:4" ht="14.25" x14ac:dyDescent="0.2">
      <c r="A45" s="42"/>
      <c r="B45" s="46" t="s">
        <v>58</v>
      </c>
      <c r="C45" s="44"/>
      <c r="D45" s="45" t="str">
        <f t="shared" si="1"/>
        <v xml:space="preserve"> </v>
      </c>
    </row>
    <row r="46" spans="1:4" ht="14.25" x14ac:dyDescent="0.2">
      <c r="A46" s="34"/>
      <c r="B46" s="50" t="s">
        <v>59</v>
      </c>
      <c r="C46" s="36" t="s">
        <v>36</v>
      </c>
      <c r="D46" s="37" t="str">
        <f t="shared" si="1"/>
        <v>Yo soy así</v>
      </c>
    </row>
    <row r="47" spans="1:4" ht="14.25" x14ac:dyDescent="0.2">
      <c r="A47" s="42"/>
      <c r="B47" s="46" t="s">
        <v>60</v>
      </c>
      <c r="C47" s="44" t="s">
        <v>36</v>
      </c>
      <c r="D47" s="45" t="str">
        <f t="shared" si="1"/>
        <v>Yo soy así</v>
      </c>
    </row>
    <row r="48" spans="1:4" s="24" customFormat="1" ht="14.25" x14ac:dyDescent="0.2">
      <c r="A48" s="53" t="s">
        <v>62</v>
      </c>
      <c r="B48" s="51" t="s">
        <v>65</v>
      </c>
      <c r="C48" s="52"/>
      <c r="D48" s="52"/>
    </row>
    <row r="49" spans="1:4" s="24" customFormat="1" ht="14.25" x14ac:dyDescent="0.2">
      <c r="A49" s="34"/>
      <c r="B49" s="35" t="s">
        <v>66</v>
      </c>
      <c r="C49" s="36" t="s">
        <v>36</v>
      </c>
      <c r="D49" s="37" t="str">
        <f>IF(OR(C49="X",C49="x"),"Yo soy así"," ")</f>
        <v>Yo soy así</v>
      </c>
    </row>
    <row r="50" spans="1:4" s="24" customFormat="1" ht="14.25" x14ac:dyDescent="0.2">
      <c r="A50" s="25"/>
      <c r="B50" s="33" t="s">
        <v>67</v>
      </c>
      <c r="C50" s="23" t="s">
        <v>36</v>
      </c>
      <c r="D50" s="32" t="str">
        <f t="shared" ref="D50:D68" si="2">IF(OR(C50="X",C50="x"),"Yo soy así"," ")</f>
        <v>Yo soy así</v>
      </c>
    </row>
    <row r="51" spans="1:4" s="24" customFormat="1" ht="14.25" x14ac:dyDescent="0.2">
      <c r="A51" s="34"/>
      <c r="B51" s="35" t="s">
        <v>68</v>
      </c>
      <c r="C51" s="36" t="s">
        <v>36</v>
      </c>
      <c r="D51" s="37" t="str">
        <f t="shared" si="2"/>
        <v>Yo soy así</v>
      </c>
    </row>
    <row r="52" spans="1:4" s="24" customFormat="1" ht="14.25" x14ac:dyDescent="0.2">
      <c r="A52" s="25"/>
      <c r="B52" s="33" t="s">
        <v>69</v>
      </c>
      <c r="C52" s="23"/>
      <c r="D52" s="32" t="str">
        <f t="shared" si="2"/>
        <v xml:space="preserve"> </v>
      </c>
    </row>
    <row r="53" spans="1:4" s="24" customFormat="1" ht="14.25" x14ac:dyDescent="0.2">
      <c r="A53" s="34"/>
      <c r="B53" s="35" t="s">
        <v>70</v>
      </c>
      <c r="C53" s="36" t="s">
        <v>36</v>
      </c>
      <c r="D53" s="37" t="str">
        <f t="shared" si="2"/>
        <v>Yo soy así</v>
      </c>
    </row>
    <row r="54" spans="1:4" s="24" customFormat="1" ht="14.25" x14ac:dyDescent="0.2">
      <c r="A54" s="25"/>
      <c r="B54" s="33" t="s">
        <v>71</v>
      </c>
      <c r="C54" s="23" t="s">
        <v>36</v>
      </c>
      <c r="D54" s="32" t="str">
        <f t="shared" si="2"/>
        <v>Yo soy así</v>
      </c>
    </row>
    <row r="55" spans="1:4" s="24" customFormat="1" ht="14.25" x14ac:dyDescent="0.2">
      <c r="A55" s="34"/>
      <c r="B55" s="35" t="s">
        <v>72</v>
      </c>
      <c r="C55" s="36" t="s">
        <v>36</v>
      </c>
      <c r="D55" s="37" t="str">
        <f t="shared" si="2"/>
        <v>Yo soy así</v>
      </c>
    </row>
    <row r="56" spans="1:4" s="24" customFormat="1" ht="14.25" x14ac:dyDescent="0.2">
      <c r="A56" s="25"/>
      <c r="B56" s="33" t="s">
        <v>73</v>
      </c>
      <c r="C56" s="23"/>
      <c r="D56" s="32" t="str">
        <f t="shared" si="2"/>
        <v xml:space="preserve"> </v>
      </c>
    </row>
    <row r="57" spans="1:4" s="24" customFormat="1" ht="14.25" x14ac:dyDescent="0.2">
      <c r="A57" s="34"/>
      <c r="B57" s="35" t="s">
        <v>74</v>
      </c>
      <c r="C57" s="36"/>
      <c r="D57" s="37" t="str">
        <f t="shared" si="2"/>
        <v xml:space="preserve"> </v>
      </c>
    </row>
    <row r="58" spans="1:4" s="24" customFormat="1" ht="14.25" x14ac:dyDescent="0.2">
      <c r="A58" s="25"/>
      <c r="B58" s="33" t="s">
        <v>75</v>
      </c>
      <c r="C58" s="23"/>
      <c r="D58" s="32" t="str">
        <f t="shared" si="2"/>
        <v xml:space="preserve"> </v>
      </c>
    </row>
    <row r="59" spans="1:4" s="24" customFormat="1" ht="14.25" x14ac:dyDescent="0.2">
      <c r="A59" s="34"/>
      <c r="B59" s="35" t="s">
        <v>76</v>
      </c>
      <c r="C59" s="36" t="s">
        <v>36</v>
      </c>
      <c r="D59" s="37" t="str">
        <f t="shared" si="2"/>
        <v>Yo soy así</v>
      </c>
    </row>
    <row r="60" spans="1:4" s="24" customFormat="1" ht="14.25" x14ac:dyDescent="0.2">
      <c r="A60" s="25"/>
      <c r="B60" s="33" t="s">
        <v>77</v>
      </c>
      <c r="C60" s="23" t="s">
        <v>36</v>
      </c>
      <c r="D60" s="32" t="str">
        <f t="shared" si="2"/>
        <v>Yo soy así</v>
      </c>
    </row>
    <row r="61" spans="1:4" s="24" customFormat="1" ht="14.25" x14ac:dyDescent="0.2">
      <c r="A61" s="34"/>
      <c r="B61" s="35" t="s">
        <v>78</v>
      </c>
      <c r="C61" s="36" t="s">
        <v>36</v>
      </c>
      <c r="D61" s="37" t="str">
        <f t="shared" si="2"/>
        <v>Yo soy así</v>
      </c>
    </row>
    <row r="62" spans="1:4" s="24" customFormat="1" ht="14.25" x14ac:dyDescent="0.2">
      <c r="A62" s="25"/>
      <c r="B62" s="33" t="s">
        <v>79</v>
      </c>
      <c r="C62" s="23" t="s">
        <v>36</v>
      </c>
      <c r="D62" s="32" t="str">
        <f t="shared" si="2"/>
        <v>Yo soy así</v>
      </c>
    </row>
    <row r="63" spans="1:4" s="24" customFormat="1" ht="28.5" x14ac:dyDescent="0.2">
      <c r="A63" s="34"/>
      <c r="B63" s="54" t="s">
        <v>80</v>
      </c>
      <c r="C63" s="36"/>
      <c r="D63" s="37" t="str">
        <f t="shared" si="2"/>
        <v xml:space="preserve"> </v>
      </c>
    </row>
    <row r="64" spans="1:4" s="24" customFormat="1" ht="14.25" x14ac:dyDescent="0.2">
      <c r="A64" s="25"/>
      <c r="B64" s="33" t="s">
        <v>81</v>
      </c>
      <c r="C64" s="23"/>
      <c r="D64" s="32" t="str">
        <f t="shared" si="2"/>
        <v xml:space="preserve"> </v>
      </c>
    </row>
    <row r="65" spans="1:4" s="24" customFormat="1" ht="14.25" x14ac:dyDescent="0.2">
      <c r="A65" s="34"/>
      <c r="B65" s="35" t="s">
        <v>82</v>
      </c>
      <c r="C65" s="36"/>
      <c r="D65" s="37" t="str">
        <f t="shared" si="2"/>
        <v xml:space="preserve"> </v>
      </c>
    </row>
    <row r="66" spans="1:4" s="24" customFormat="1" ht="14.25" x14ac:dyDescent="0.2">
      <c r="A66" s="25"/>
      <c r="B66" s="33" t="s">
        <v>83</v>
      </c>
      <c r="C66" s="23" t="s">
        <v>36</v>
      </c>
      <c r="D66" s="32" t="str">
        <f t="shared" si="2"/>
        <v>Yo soy así</v>
      </c>
    </row>
    <row r="67" spans="1:4" s="24" customFormat="1" ht="14.25" x14ac:dyDescent="0.2">
      <c r="A67" s="34"/>
      <c r="B67" s="35" t="s">
        <v>84</v>
      </c>
      <c r="C67" s="36" t="s">
        <v>36</v>
      </c>
      <c r="D67" s="37" t="str">
        <f t="shared" si="2"/>
        <v>Yo soy así</v>
      </c>
    </row>
    <row r="68" spans="1:4" s="24" customFormat="1" ht="14.25" x14ac:dyDescent="0.2">
      <c r="A68" s="25"/>
      <c r="B68" s="33" t="s">
        <v>85</v>
      </c>
      <c r="C68" s="23" t="s">
        <v>36</v>
      </c>
      <c r="D68" s="32" t="str">
        <f t="shared" si="2"/>
        <v>Yo soy así</v>
      </c>
    </row>
    <row r="69" spans="1:4" s="24" customFormat="1" ht="15.75" x14ac:dyDescent="0.2">
      <c r="A69" s="55" t="s">
        <v>88</v>
      </c>
      <c r="B69" s="56" t="s">
        <v>89</v>
      </c>
      <c r="C69" s="57"/>
      <c r="D69" s="57"/>
    </row>
    <row r="70" spans="1:4" s="24" customFormat="1" ht="14.25" x14ac:dyDescent="0.2">
      <c r="A70" s="34"/>
      <c r="B70" s="35" t="s">
        <v>90</v>
      </c>
      <c r="C70" s="36" t="s">
        <v>36</v>
      </c>
      <c r="D70" s="37" t="str">
        <f>IF(OR(C70="X",C70="x"),"Yo soy así"," ")</f>
        <v>Yo soy así</v>
      </c>
    </row>
    <row r="71" spans="1:4" s="24" customFormat="1" ht="14.25" x14ac:dyDescent="0.2">
      <c r="A71" s="58"/>
      <c r="B71" s="59" t="s">
        <v>91</v>
      </c>
      <c r="C71" s="60" t="s">
        <v>36</v>
      </c>
      <c r="D71" s="61" t="str">
        <f t="shared" ref="D71:D89" si="3">IF(OR(C71="X",C71="x"),"Yo soy así"," ")</f>
        <v>Yo soy así</v>
      </c>
    </row>
    <row r="72" spans="1:4" s="24" customFormat="1" ht="14.25" x14ac:dyDescent="0.2">
      <c r="A72" s="34"/>
      <c r="B72" s="35" t="s">
        <v>92</v>
      </c>
      <c r="C72" s="36"/>
      <c r="D72" s="37" t="str">
        <f t="shared" si="3"/>
        <v xml:space="preserve"> </v>
      </c>
    </row>
    <row r="73" spans="1:4" s="24" customFormat="1" ht="14.25" x14ac:dyDescent="0.2">
      <c r="A73" s="58"/>
      <c r="B73" s="59" t="s">
        <v>93</v>
      </c>
      <c r="C73" s="60"/>
      <c r="D73" s="61" t="str">
        <f t="shared" si="3"/>
        <v xml:space="preserve"> </v>
      </c>
    </row>
    <row r="74" spans="1:4" s="24" customFormat="1" ht="28.5" x14ac:dyDescent="0.2">
      <c r="A74" s="34"/>
      <c r="B74" s="54" t="s">
        <v>94</v>
      </c>
      <c r="C74" s="36"/>
      <c r="D74" s="37" t="str">
        <f t="shared" si="3"/>
        <v xml:space="preserve"> </v>
      </c>
    </row>
    <row r="75" spans="1:4" s="24" customFormat="1" ht="14.25" x14ac:dyDescent="0.2">
      <c r="A75" s="58"/>
      <c r="B75" s="59" t="s">
        <v>95</v>
      </c>
      <c r="C75" s="60"/>
      <c r="D75" s="61" t="str">
        <f t="shared" si="3"/>
        <v xml:space="preserve"> </v>
      </c>
    </row>
    <row r="76" spans="1:4" s="24" customFormat="1" ht="14.25" x14ac:dyDescent="0.2">
      <c r="A76" s="34"/>
      <c r="B76" s="35" t="s">
        <v>96</v>
      </c>
      <c r="C76" s="36" t="s">
        <v>36</v>
      </c>
      <c r="D76" s="37" t="str">
        <f t="shared" si="3"/>
        <v>Yo soy así</v>
      </c>
    </row>
    <row r="77" spans="1:4" s="24" customFormat="1" ht="14.25" x14ac:dyDescent="0.2">
      <c r="A77" s="58"/>
      <c r="B77" s="59" t="s">
        <v>97</v>
      </c>
      <c r="C77" s="60"/>
      <c r="D77" s="61" t="str">
        <f t="shared" si="3"/>
        <v xml:space="preserve"> </v>
      </c>
    </row>
    <row r="78" spans="1:4" s="24" customFormat="1" ht="14.25" x14ac:dyDescent="0.2">
      <c r="A78" s="34"/>
      <c r="B78" s="35" t="s">
        <v>98</v>
      </c>
      <c r="C78" s="36" t="s">
        <v>36</v>
      </c>
      <c r="D78" s="37" t="str">
        <f t="shared" si="3"/>
        <v>Yo soy así</v>
      </c>
    </row>
    <row r="79" spans="1:4" s="24" customFormat="1" ht="14.25" x14ac:dyDescent="0.2">
      <c r="A79" s="58"/>
      <c r="B79" s="59" t="s">
        <v>99</v>
      </c>
      <c r="C79" s="60" t="s">
        <v>36</v>
      </c>
      <c r="D79" s="61" t="str">
        <f t="shared" si="3"/>
        <v>Yo soy así</v>
      </c>
    </row>
    <row r="80" spans="1:4" s="24" customFormat="1" ht="14.25" x14ac:dyDescent="0.2">
      <c r="A80" s="34"/>
      <c r="B80" s="35" t="s">
        <v>100</v>
      </c>
      <c r="C80" s="36" t="s">
        <v>36</v>
      </c>
      <c r="D80" s="37" t="str">
        <f t="shared" si="3"/>
        <v>Yo soy así</v>
      </c>
    </row>
    <row r="81" spans="1:4" s="24" customFormat="1" ht="14.25" x14ac:dyDescent="0.2">
      <c r="A81" s="58"/>
      <c r="B81" s="59" t="s">
        <v>101</v>
      </c>
      <c r="C81" s="60" t="s">
        <v>36</v>
      </c>
      <c r="D81" s="61" t="str">
        <f t="shared" si="3"/>
        <v>Yo soy así</v>
      </c>
    </row>
    <row r="82" spans="1:4" s="24" customFormat="1" ht="14.25" x14ac:dyDescent="0.2">
      <c r="A82" s="34"/>
      <c r="B82" s="35" t="s">
        <v>102</v>
      </c>
      <c r="C82" s="36" t="s">
        <v>36</v>
      </c>
      <c r="D82" s="37" t="str">
        <f t="shared" si="3"/>
        <v>Yo soy así</v>
      </c>
    </row>
    <row r="83" spans="1:4" s="24" customFormat="1" ht="14.25" x14ac:dyDescent="0.2">
      <c r="A83" s="58"/>
      <c r="B83" s="59" t="s">
        <v>103</v>
      </c>
      <c r="C83" s="60" t="s">
        <v>36</v>
      </c>
      <c r="D83" s="61" t="str">
        <f t="shared" si="3"/>
        <v>Yo soy así</v>
      </c>
    </row>
    <row r="84" spans="1:4" s="24" customFormat="1" ht="14.25" x14ac:dyDescent="0.2">
      <c r="A84" s="34"/>
      <c r="B84" s="35" t="s">
        <v>104</v>
      </c>
      <c r="C84" s="36" t="s">
        <v>36</v>
      </c>
      <c r="D84" s="37" t="str">
        <f t="shared" si="3"/>
        <v>Yo soy así</v>
      </c>
    </row>
    <row r="85" spans="1:4" s="24" customFormat="1" ht="14.25" x14ac:dyDescent="0.2">
      <c r="A85" s="58"/>
      <c r="B85" s="59" t="s">
        <v>105</v>
      </c>
      <c r="C85" s="60" t="s">
        <v>36</v>
      </c>
      <c r="D85" s="61" t="str">
        <f t="shared" si="3"/>
        <v>Yo soy así</v>
      </c>
    </row>
    <row r="86" spans="1:4" s="24" customFormat="1" ht="14.25" x14ac:dyDescent="0.2">
      <c r="A86" s="34"/>
      <c r="B86" s="50" t="s">
        <v>106</v>
      </c>
      <c r="C86" s="36"/>
      <c r="D86" s="37" t="str">
        <f t="shared" si="3"/>
        <v xml:space="preserve"> </v>
      </c>
    </row>
    <row r="87" spans="1:4" s="24" customFormat="1" ht="14.25" x14ac:dyDescent="0.2">
      <c r="A87" s="58"/>
      <c r="B87" s="62" t="s">
        <v>107</v>
      </c>
      <c r="C87" s="60" t="s">
        <v>36</v>
      </c>
      <c r="D87" s="61" t="str">
        <f t="shared" si="3"/>
        <v>Yo soy así</v>
      </c>
    </row>
    <row r="88" spans="1:4" s="24" customFormat="1" ht="14.25" x14ac:dyDescent="0.2">
      <c r="A88" s="34"/>
      <c r="B88" s="50" t="s">
        <v>108</v>
      </c>
      <c r="C88" s="36" t="s">
        <v>36</v>
      </c>
      <c r="D88" s="37" t="str">
        <f t="shared" si="3"/>
        <v>Yo soy así</v>
      </c>
    </row>
    <row r="89" spans="1:4" s="24" customFormat="1" ht="14.25" x14ac:dyDescent="0.2">
      <c r="A89" s="58"/>
      <c r="B89" s="62" t="s">
        <v>109</v>
      </c>
      <c r="C89" s="60"/>
      <c r="D89" s="61" t="str">
        <f t="shared" si="3"/>
        <v xml:space="preserve"> </v>
      </c>
    </row>
  </sheetData>
  <sheetProtection password="DB03" sheet="1" objects="1" scenarios="1" selectLockedCells="1"/>
  <dataConsolidate/>
  <mergeCells count="1">
    <mergeCell ref="C1:D3"/>
  </mergeCells>
  <pageMargins left="0.70866141732283472" right="0.70866141732283472" top="0.74803149606299213" bottom="0.74803149606299213" header="0.31496062992125984" footer="0.31496062992125984"/>
  <pageSetup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abSelected="1" topLeftCell="C1" zoomScaleNormal="100" workbookViewId="0">
      <selection activeCell="B3" sqref="B3:H3"/>
    </sheetView>
  </sheetViews>
  <sheetFormatPr baseColWidth="10" defaultRowHeight="14.25" x14ac:dyDescent="0.2"/>
  <cols>
    <col min="11" max="11" width="3.625" customWidth="1"/>
    <col min="12" max="12" width="38.875" customWidth="1"/>
    <col min="13" max="14" width="7.125" customWidth="1"/>
    <col min="15" max="15" width="7.5" style="24" customWidth="1"/>
    <col min="16" max="16" width="7.125" customWidth="1"/>
    <col min="17" max="17" width="3.625" customWidth="1"/>
  </cols>
  <sheetData>
    <row r="1" spans="1:16" ht="24.75" customHeight="1" x14ac:dyDescent="0.2">
      <c r="A1" s="66" t="s">
        <v>110</v>
      </c>
      <c r="B1" s="66"/>
      <c r="C1" s="66"/>
      <c r="D1" s="66"/>
      <c r="E1" s="66"/>
      <c r="F1" s="66"/>
      <c r="G1" s="66"/>
      <c r="H1" s="66"/>
      <c r="I1" s="66"/>
      <c r="J1" s="66"/>
    </row>
    <row r="2" spans="1:16" ht="36" customHeight="1" x14ac:dyDescent="0.2">
      <c r="A2" s="67" t="s">
        <v>113</v>
      </c>
      <c r="B2" s="67"/>
      <c r="C2" s="67"/>
      <c r="D2" s="67"/>
      <c r="E2" s="67"/>
      <c r="F2" s="67"/>
      <c r="G2" s="67"/>
      <c r="H2" s="67"/>
      <c r="I2" s="67"/>
      <c r="J2" s="10"/>
    </row>
    <row r="3" spans="1:16" ht="24" customHeight="1" x14ac:dyDescent="0.2">
      <c r="A3" s="9" t="s">
        <v>4</v>
      </c>
      <c r="B3" s="65" t="s">
        <v>5</v>
      </c>
      <c r="C3" s="65"/>
      <c r="D3" s="65"/>
      <c r="E3" s="65"/>
      <c r="F3" s="65"/>
      <c r="G3" s="65"/>
      <c r="H3" s="65"/>
      <c r="L3" s="8" t="s">
        <v>9</v>
      </c>
      <c r="M3" s="8" t="s">
        <v>7</v>
      </c>
      <c r="N3" s="26"/>
      <c r="O3" s="8" t="s">
        <v>12</v>
      </c>
      <c r="P3" s="8" t="s">
        <v>13</v>
      </c>
    </row>
    <row r="4" spans="1:16" ht="15.75" x14ac:dyDescent="0.2">
      <c r="A4" s="71" t="s">
        <v>8</v>
      </c>
      <c r="B4" s="71"/>
      <c r="C4" s="71"/>
      <c r="D4" s="71"/>
      <c r="E4" s="71"/>
      <c r="F4" s="71"/>
      <c r="G4" s="71"/>
      <c r="H4" s="71"/>
      <c r="L4" s="14" t="s">
        <v>39</v>
      </c>
      <c r="M4" s="11">
        <f>COUNTIF(Cuestionario!$C$7:$C$26,"X")</f>
        <v>8</v>
      </c>
      <c r="N4" s="27"/>
      <c r="O4" s="29">
        <f>M4</f>
        <v>8</v>
      </c>
      <c r="P4" s="29">
        <v>0</v>
      </c>
    </row>
    <row r="5" spans="1:16" ht="15.75" x14ac:dyDescent="0.2">
      <c r="L5" s="15" t="s">
        <v>86</v>
      </c>
      <c r="M5" s="12">
        <f>COUNTIF(Cuestionario!$C$49:$C$68,"X")</f>
        <v>13</v>
      </c>
      <c r="N5" s="27"/>
      <c r="O5" s="29">
        <f>-M5</f>
        <v>-13</v>
      </c>
      <c r="P5" s="29">
        <v>0</v>
      </c>
    </row>
    <row r="6" spans="1:16" ht="15.75" x14ac:dyDescent="0.2">
      <c r="L6" s="18" t="s">
        <v>10</v>
      </c>
      <c r="M6" s="19">
        <f>M4+M5</f>
        <v>21</v>
      </c>
      <c r="N6" s="28"/>
      <c r="O6" s="30">
        <f>O4+O5</f>
        <v>-5</v>
      </c>
      <c r="P6" s="30">
        <f>P4-P5</f>
        <v>0</v>
      </c>
    </row>
    <row r="7" spans="1:16" ht="15.75" x14ac:dyDescent="0.2">
      <c r="L7" s="16" t="s">
        <v>61</v>
      </c>
      <c r="M7" s="13">
        <f>COUNTIF(Cuestionario!$C$28:$C$47,"X")</f>
        <v>13</v>
      </c>
      <c r="N7" s="27"/>
      <c r="O7" s="29">
        <v>0</v>
      </c>
      <c r="P7" s="29">
        <f t="shared" ref="P7" si="0">M7</f>
        <v>13</v>
      </c>
    </row>
    <row r="8" spans="1:16" ht="15.75" x14ac:dyDescent="0.2">
      <c r="L8" s="17" t="s">
        <v>87</v>
      </c>
      <c r="M8" s="13">
        <f>COUNTIF(Cuestionario!$C$70:$C$89,"X")</f>
        <v>13</v>
      </c>
      <c r="N8" s="27"/>
      <c r="O8" s="29">
        <v>0</v>
      </c>
      <c r="P8" s="29">
        <f>-M8</f>
        <v>-13</v>
      </c>
    </row>
    <row r="9" spans="1:16" ht="15.75" x14ac:dyDescent="0.2">
      <c r="L9" s="18" t="s">
        <v>11</v>
      </c>
      <c r="M9" s="19">
        <f>M7+M8</f>
        <v>26</v>
      </c>
      <c r="N9" s="28"/>
      <c r="O9" s="30">
        <f>O7-O8</f>
        <v>0</v>
      </c>
      <c r="P9" s="30">
        <f>P7+P8</f>
        <v>0</v>
      </c>
    </row>
    <row r="10" spans="1:16" ht="15" x14ac:dyDescent="0.2">
      <c r="N10" s="72" t="s">
        <v>112</v>
      </c>
      <c r="O10" s="72">
        <v>0</v>
      </c>
      <c r="P10" s="72">
        <v>0</v>
      </c>
    </row>
    <row r="34" spans="1:10" ht="12.75" customHeight="1" x14ac:dyDescent="0.25">
      <c r="A34" s="1"/>
      <c r="B34" s="1"/>
      <c r="C34" s="1"/>
      <c r="D34" s="1"/>
      <c r="E34" s="1"/>
      <c r="F34" s="1"/>
      <c r="G34" s="1"/>
      <c r="H34" s="1"/>
      <c r="I34" s="1"/>
      <c r="J34" s="1"/>
    </row>
    <row r="35" spans="1:10" ht="34.5" customHeight="1" x14ac:dyDescent="0.2">
      <c r="A35" s="68" t="s">
        <v>38</v>
      </c>
      <c r="B35" s="69"/>
      <c r="C35" s="69"/>
      <c r="D35" s="69"/>
      <c r="E35" s="69"/>
      <c r="F35" s="69"/>
      <c r="G35" s="69"/>
      <c r="H35" s="69"/>
      <c r="I35" s="69"/>
      <c r="J35" s="70"/>
    </row>
  </sheetData>
  <sheetProtection password="DB43" sheet="1" objects="1" scenarios="1" selectLockedCells="1"/>
  <mergeCells count="5">
    <mergeCell ref="B3:H3"/>
    <mergeCell ref="A1:J1"/>
    <mergeCell ref="A2:I2"/>
    <mergeCell ref="A35:J35"/>
    <mergeCell ref="A4:H4"/>
  </mergeCells>
  <pageMargins left="0.47244094488188981" right="0.47244094488188981" top="0.31496062992125984" bottom="0.39370078740157483"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Cuestionario</vt:lpstr>
      <vt:lpstr>Resultados</vt:lpstr>
      <vt:lpstr>Cuestionario!Títulos_a_imprimir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DirectorGRAL_PC</dc:creator>
  <cp:lastModifiedBy>DirectorGRAL_PC</cp:lastModifiedBy>
  <cp:lastPrinted>2019-12-27T03:47:43Z</cp:lastPrinted>
  <dcterms:created xsi:type="dcterms:W3CDTF">2019-12-23T15:30:39Z</dcterms:created>
  <dcterms:modified xsi:type="dcterms:W3CDTF">2020-01-04T19:59:26Z</dcterms:modified>
</cp:coreProperties>
</file>